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40" i="1" l="1"/>
  <c r="G40" i="1"/>
  <c r="F41" i="1"/>
  <c r="G41" i="1"/>
  <c r="F42" i="1"/>
  <c r="G42" i="1"/>
  <c r="F10" i="1"/>
  <c r="G10" i="1"/>
  <c r="F5" i="1"/>
  <c r="G5" i="1"/>
  <c r="F19" i="1"/>
  <c r="G19" i="1"/>
  <c r="F22" i="1"/>
  <c r="G22" i="1"/>
  <c r="F20" i="1"/>
  <c r="G20" i="1"/>
  <c r="F12" i="1"/>
  <c r="G12" i="1"/>
  <c r="F7" i="1"/>
  <c r="G7" i="1"/>
  <c r="F29" i="1"/>
  <c r="G29" i="1"/>
  <c r="F30" i="1"/>
  <c r="G30" i="1"/>
  <c r="F31" i="1"/>
  <c r="G31" i="1"/>
  <c r="F25" i="1"/>
  <c r="G25" i="1"/>
  <c r="F26" i="1"/>
  <c r="G26" i="1"/>
  <c r="F27" i="1"/>
  <c r="G27" i="1"/>
  <c r="F28" i="1"/>
  <c r="F32" i="1"/>
  <c r="G32" i="1"/>
  <c r="F9" i="1"/>
  <c r="G9" i="1"/>
  <c r="F21" i="1"/>
  <c r="G21" i="1"/>
  <c r="F15" i="1"/>
  <c r="G15" i="1"/>
  <c r="F16" i="1"/>
  <c r="G16" i="1"/>
  <c r="F17" i="1"/>
  <c r="G17" i="1"/>
  <c r="F18" i="1"/>
  <c r="G18" i="1"/>
  <c r="F6" i="1"/>
  <c r="G6" i="1"/>
  <c r="F34" i="1"/>
  <c r="G34" i="1"/>
  <c r="F35" i="1"/>
  <c r="G35" i="1"/>
  <c r="F23" i="1"/>
  <c r="G23" i="1"/>
  <c r="F11" i="1"/>
  <c r="G11" i="1"/>
  <c r="F36" i="1"/>
  <c r="G36" i="1"/>
  <c r="F37" i="1"/>
  <c r="G37" i="1"/>
  <c r="F13" i="1"/>
  <c r="G13" i="1"/>
  <c r="G39" i="1"/>
  <c r="F39" i="1"/>
</calcChain>
</file>

<file path=xl/sharedStrings.xml><?xml version="1.0" encoding="utf-8"?>
<sst xmlns="http://schemas.openxmlformats.org/spreadsheetml/2006/main" count="92" uniqueCount="90">
  <si>
    <t>JEH_27_CTRL_T0_A</t>
  </si>
  <si>
    <t>JEH_27_CTRL_T0_AV</t>
  </si>
  <si>
    <t>JEH_27_CTRL_T0_B</t>
  </si>
  <si>
    <t>A</t>
  </si>
  <si>
    <t>AV</t>
  </si>
  <si>
    <t>B</t>
  </si>
  <si>
    <t>nLCQE_00709</t>
  </si>
  <si>
    <t>nLCQE_00717</t>
  </si>
  <si>
    <t>nLCQE_00723</t>
  </si>
  <si>
    <t>Cholesterol2H</t>
  </si>
  <si>
    <t>CholesterolAcetate</t>
  </si>
  <si>
    <t>CholesterolEsters</t>
  </si>
  <si>
    <t>CoprostanolEsters</t>
  </si>
  <si>
    <t>DAG</t>
  </si>
  <si>
    <t>Dd_Ddc</t>
  </si>
  <si>
    <t>DGCC</t>
  </si>
  <si>
    <t>DGDG</t>
  </si>
  <si>
    <t>DGTS_DGTA</t>
  </si>
  <si>
    <t>FFA</t>
  </si>
  <si>
    <t>Fuco</t>
  </si>
  <si>
    <t>LDGCC</t>
  </si>
  <si>
    <t>LDGTS_DGTA</t>
  </si>
  <si>
    <t>LMGDG</t>
  </si>
  <si>
    <t>LPA</t>
  </si>
  <si>
    <t>LPC</t>
  </si>
  <si>
    <t>LPE</t>
  </si>
  <si>
    <t>LPG</t>
  </si>
  <si>
    <t>LSQDG</t>
  </si>
  <si>
    <t>MAG</t>
  </si>
  <si>
    <t>MGDG</t>
  </si>
  <si>
    <t>PA</t>
  </si>
  <si>
    <t>PC</t>
  </si>
  <si>
    <t>PE</t>
  </si>
  <si>
    <t>PG</t>
  </si>
  <si>
    <t>Pheophytin_a</t>
  </si>
  <si>
    <t>PQ9OH</t>
  </si>
  <si>
    <t>PQ9OH2</t>
  </si>
  <si>
    <t>SQDG</t>
  </si>
  <si>
    <t>TAG</t>
  </si>
  <si>
    <t>UQ10:10</t>
  </si>
  <si>
    <t>UQ9:9</t>
  </si>
  <si>
    <t>WaxEster</t>
  </si>
  <si>
    <t>% C/sample</t>
  </si>
  <si>
    <t>mean</t>
  </si>
  <si>
    <t>standard deviation</t>
  </si>
  <si>
    <t>Pigments</t>
  </si>
  <si>
    <t>Quinones</t>
  </si>
  <si>
    <t>Glycerides, fatty acids</t>
  </si>
  <si>
    <t>monoacylglycerol</t>
  </si>
  <si>
    <t>diacylglycerol</t>
  </si>
  <si>
    <t>triacylglycerol</t>
  </si>
  <si>
    <t>free fatty acid</t>
  </si>
  <si>
    <t>wax ester</t>
  </si>
  <si>
    <t>Membrane lipids, diacylglyceryl</t>
  </si>
  <si>
    <t>Membrane lipids monoacylglyceryl (lyso-)</t>
  </si>
  <si>
    <t>diacylglycerylphosphatidic acid</t>
  </si>
  <si>
    <t>diacylglycerylphosphatidylcholine</t>
  </si>
  <si>
    <t>diacylglycerylphosphatidylethanolamine</t>
  </si>
  <si>
    <t>diacylglycerylphosphatidylglycerol</t>
  </si>
  <si>
    <t>diacylglyceryl-3-O-carboxy-(hydroxymethyl)-choline</t>
  </si>
  <si>
    <t>diacylglyceryltrimethylhomo-serine or -alanine</t>
  </si>
  <si>
    <t>monoglycosyldiacylglycerol</t>
  </si>
  <si>
    <t>diglycosyldiacylglycerol</t>
  </si>
  <si>
    <t>sulfoquinovosyldiacylglycerol</t>
  </si>
  <si>
    <t>monoacylglycerylphosphatidic acid</t>
  </si>
  <si>
    <t>monoacylglycerylphosphatidylcholine</t>
  </si>
  <si>
    <t>monoacylglycerylphosphatidylethanolamine</t>
  </si>
  <si>
    <t>monoacylglycerylphosphatidylglycerol</t>
  </si>
  <si>
    <t>monoacylglyceryl-3-O-carboxy-(hydroxymethyl)-choline</t>
  </si>
  <si>
    <t>monoacylglyceryltrimethylhomo-serine or -alanine</t>
  </si>
  <si>
    <t>monoglycosylmonoacylglycerol</t>
  </si>
  <si>
    <t>sulfoquinovosylmonoacylglycerol</t>
  </si>
  <si>
    <t>pheophytin_a</t>
  </si>
  <si>
    <t>fucoxanthin</t>
  </si>
  <si>
    <t>filename</t>
  </si>
  <si>
    <t>expt #</t>
  </si>
  <si>
    <t>replicate</t>
  </si>
  <si>
    <t>diadinoxanthin / diadinochrome</t>
  </si>
  <si>
    <t>cholesterol acetate</t>
  </si>
  <si>
    <t>cholesterol esters</t>
  </si>
  <si>
    <t>coprostanol esters</t>
  </si>
  <si>
    <t>dihydrocholesterol</t>
  </si>
  <si>
    <t>0.00% values are &lt;0.005%</t>
  </si>
  <si>
    <t>n.d.</t>
  </si>
  <si>
    <t>hydroxy-plastoquinone (9:9)</t>
  </si>
  <si>
    <t>ubiquinone (10:10)</t>
  </si>
  <si>
    <t>ubiquinone (9:9)</t>
  </si>
  <si>
    <t>dihydroxy-plastoquinone (9:9)</t>
  </si>
  <si>
    <t>n.d. not determined</t>
  </si>
  <si>
    <t>sterols and derivatives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</si>
</sst>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5">
    <xf numFmtId="0" fontId="0" fillId="0" borderId="0" xfId="0"/>
    <xf numFmtId="0" fontId="2" fillId="0" borderId="0" xfId="0" applyFont="1" applyFill="1"/>
    <xf numFmtId="0" fontId="0" fillId="0" borderId="0" xfId="0"/>
    <xf numFmtId="0" fontId="0" fillId="0" borderId="0" xfId="0" applyFont="1" applyFill="1"/>
    <xf numFmtId="10" fontId="0" fillId="0" borderId="0" xfId="0" applyNumberFormat="1" applyFont="1" applyFill="1"/>
    <xf numFmtId="0" fontId="0" fillId="0" borderId="0" xfId="0" applyFont="1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10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0" fontId="4" fillId="0" borderId="0" xfId="0" applyFont="1" applyFill="1"/>
    <xf numFmtId="10" fontId="4" fillId="0" borderId="0" xfId="1" applyNumberFormat="1" applyFont="1" applyFill="1" applyAlignment="1">
      <alignment horizontal="right"/>
    </xf>
    <xf numFmtId="10" fontId="4" fillId="0" borderId="0" xfId="0" applyNumberFormat="1" applyFont="1" applyFill="1"/>
    <xf numFmtId="0" fontId="5" fillId="0" borderId="0" xfId="0" applyFont="1" applyFill="1"/>
    <xf numFmtId="10" fontId="3" fillId="0" borderId="0" xfId="0" quotePrefix="1" applyNumberFormat="1" applyFont="1" applyFill="1"/>
    <xf numFmtId="10" fontId="2" fillId="0" borderId="0" xfId="0" applyNumberFormat="1" applyFont="1" applyFill="1" applyAlignment="1">
      <alignment horizontal="right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workbookViewId="0">
      <selection activeCell="A39" sqref="A39"/>
    </sheetView>
  </sheetViews>
  <sheetFormatPr defaultRowHeight="15" x14ac:dyDescent="0.25"/>
  <cols>
    <col min="1" max="1" width="50" style="3" bestFit="1" customWidth="1"/>
    <col min="2" max="2" width="21.140625" style="3" customWidth="1"/>
    <col min="3" max="3" width="17.7109375" style="5" bestFit="1" customWidth="1"/>
    <col min="4" max="5" width="19.42578125" style="5" bestFit="1" customWidth="1"/>
    <col min="6" max="6" width="15.85546875" style="4" customWidth="1"/>
    <col min="7" max="7" width="17.85546875" style="4" bestFit="1" customWidth="1"/>
    <col min="8" max="16384" width="9.140625" style="3"/>
  </cols>
  <sheetData>
    <row r="1" spans="1:7" ht="23.25" x14ac:dyDescent="0.35">
      <c r="A1" s="12" t="s">
        <v>42</v>
      </c>
    </row>
    <row r="2" spans="1:7" x14ac:dyDescent="0.25">
      <c r="B2" s="3" t="s">
        <v>75</v>
      </c>
      <c r="C2" s="5" t="s">
        <v>0</v>
      </c>
      <c r="D2" s="5" t="s">
        <v>1</v>
      </c>
      <c r="E2" s="5" t="s">
        <v>2</v>
      </c>
    </row>
    <row r="3" spans="1:7" x14ac:dyDescent="0.25">
      <c r="B3" s="3" t="s">
        <v>74</v>
      </c>
      <c r="C3" s="5" t="s">
        <v>6</v>
      </c>
      <c r="D3" s="5" t="s">
        <v>7</v>
      </c>
      <c r="E3" s="5" t="s">
        <v>8</v>
      </c>
    </row>
    <row r="4" spans="1:7" s="1" customFormat="1" x14ac:dyDescent="0.25">
      <c r="A4" s="1" t="s">
        <v>45</v>
      </c>
      <c r="B4" s="3" t="s">
        <v>76</v>
      </c>
      <c r="C4" s="5" t="s">
        <v>3</v>
      </c>
      <c r="D4" s="5" t="s">
        <v>4</v>
      </c>
      <c r="E4" s="5" t="s">
        <v>5</v>
      </c>
      <c r="F4" s="14" t="s">
        <v>43</v>
      </c>
      <c r="G4" s="14" t="s">
        <v>44</v>
      </c>
    </row>
    <row r="5" spans="1:7" x14ac:dyDescent="0.25">
      <c r="A5" s="3" t="s">
        <v>77</v>
      </c>
      <c r="B5" s="3" t="s">
        <v>14</v>
      </c>
      <c r="C5" s="6">
        <v>9.6727581985107673E-5</v>
      </c>
      <c r="D5" s="6">
        <v>6.9030061105146269E-6</v>
      </c>
      <c r="E5" s="6">
        <v>3.5098590955911229E-5</v>
      </c>
      <c r="F5" s="4">
        <f>AVERAGE(C5:E5)</f>
        <v>4.6243059683844514E-5</v>
      </c>
      <c r="G5" s="4">
        <f>STDEV(C5:E5)</f>
        <v>4.5937598927061298E-5</v>
      </c>
    </row>
    <row r="6" spans="1:7" x14ac:dyDescent="0.25">
      <c r="A6" s="3" t="s">
        <v>72</v>
      </c>
      <c r="B6" s="3" t="s">
        <v>34</v>
      </c>
      <c r="C6" s="6">
        <v>1.3185436775460619E-2</v>
      </c>
      <c r="D6" s="6">
        <v>6.1671144517677695E-3</v>
      </c>
      <c r="E6" s="6">
        <v>1.2323128059945319E-2</v>
      </c>
      <c r="F6" s="4">
        <f>AVERAGE(C6:E6)</f>
        <v>1.0558559762391236E-2</v>
      </c>
      <c r="G6" s="4">
        <f>STDEV(C6:E6)</f>
        <v>3.827464959651629E-3</v>
      </c>
    </row>
    <row r="7" spans="1:7" x14ac:dyDescent="0.25">
      <c r="A7" s="3" t="s">
        <v>73</v>
      </c>
      <c r="B7" s="3" t="s">
        <v>19</v>
      </c>
      <c r="C7" s="6">
        <v>4.5638145284205437E-3</v>
      </c>
      <c r="D7" s="6">
        <v>1.4008600937659552E-3</v>
      </c>
      <c r="E7" s="6">
        <v>2.5524501038124954E-3</v>
      </c>
      <c r="F7" s="4">
        <f>AVERAGE(C7:E7)</f>
        <v>2.8390415753329983E-3</v>
      </c>
      <c r="G7" s="4">
        <f>STDEV(C7:E7)</f>
        <v>1.6008345300456564E-3</v>
      </c>
    </row>
    <row r="8" spans="1:7" x14ac:dyDescent="0.25">
      <c r="A8" s="1" t="s">
        <v>47</v>
      </c>
      <c r="C8" s="6"/>
      <c r="D8" s="6"/>
      <c r="E8" s="6"/>
    </row>
    <row r="9" spans="1:7" x14ac:dyDescent="0.25">
      <c r="A9" s="3" t="s">
        <v>48</v>
      </c>
      <c r="B9" s="3" t="s">
        <v>28</v>
      </c>
      <c r="C9" s="6">
        <v>2.7899186872667229E-3</v>
      </c>
      <c r="D9" s="6">
        <v>4.2300907118325943E-3</v>
      </c>
      <c r="E9" s="6">
        <v>3.1452958770070549E-3</v>
      </c>
      <c r="F9" s="4">
        <f>AVERAGE(C9:E9)</f>
        <v>3.3884350920354574E-3</v>
      </c>
      <c r="G9" s="4">
        <f>STDEV(C9:E9)</f>
        <v>7.5024087698485952E-4</v>
      </c>
    </row>
    <row r="10" spans="1:7" x14ac:dyDescent="0.25">
      <c r="A10" s="3" t="s">
        <v>49</v>
      </c>
      <c r="B10" s="3" t="s">
        <v>13</v>
      </c>
      <c r="C10" s="6">
        <v>1.8475319640981389E-3</v>
      </c>
      <c r="D10" s="6">
        <v>2.4400370650816943E-3</v>
      </c>
      <c r="E10" s="6">
        <v>2.0655451088762741E-3</v>
      </c>
      <c r="F10" s="4">
        <f>AVERAGE(C10:E10)</f>
        <v>2.1177047126853693E-3</v>
      </c>
      <c r="G10" s="4">
        <f>STDEV(C10:E10)</f>
        <v>2.9967656210492106E-4</v>
      </c>
    </row>
    <row r="11" spans="1:7" x14ac:dyDescent="0.25">
      <c r="A11" s="3" t="s">
        <v>50</v>
      </c>
      <c r="B11" s="3" t="s">
        <v>38</v>
      </c>
      <c r="C11" s="6">
        <v>0.64740635563671722</v>
      </c>
      <c r="D11" s="6">
        <v>0.44768699159065484</v>
      </c>
      <c r="E11" s="6">
        <v>0.44613860868920058</v>
      </c>
      <c r="F11" s="4">
        <f>AVERAGE(C11:E11)</f>
        <v>0.51374398530552423</v>
      </c>
      <c r="G11" s="4">
        <f>STDEV(C11:E11)</f>
        <v>0.11575759717753803</v>
      </c>
    </row>
    <row r="12" spans="1:7" x14ac:dyDescent="0.25">
      <c r="A12" s="3" t="s">
        <v>51</v>
      </c>
      <c r="B12" s="3" t="s">
        <v>18</v>
      </c>
      <c r="C12" s="6">
        <v>0.2809514046817615</v>
      </c>
      <c r="D12" s="6">
        <v>0.49612396729977049</v>
      </c>
      <c r="E12" s="6">
        <v>0.48363680704227807</v>
      </c>
      <c r="F12" s="4">
        <f>AVERAGE(C12:E12)</f>
        <v>0.42023739300793667</v>
      </c>
      <c r="G12" s="4">
        <f>STDEV(C12:E12)</f>
        <v>0.12078668056049723</v>
      </c>
    </row>
    <row r="13" spans="1:7" x14ac:dyDescent="0.25">
      <c r="A13" s="3" t="s">
        <v>52</v>
      </c>
      <c r="B13" s="3" t="s">
        <v>41</v>
      </c>
      <c r="C13" s="6">
        <v>1.8125230473007334E-2</v>
      </c>
      <c r="D13" s="6">
        <v>1.6669023444048078E-2</v>
      </c>
      <c r="E13" s="6">
        <v>1.1812689735534483E-2</v>
      </c>
      <c r="F13" s="4">
        <f>AVERAGE(C13:E13)</f>
        <v>1.5535647884196632E-2</v>
      </c>
      <c r="G13" s="4">
        <f>STDEV(C13:E13)</f>
        <v>3.3053665092263223E-3</v>
      </c>
    </row>
    <row r="14" spans="1:7" x14ac:dyDescent="0.25">
      <c r="A14" s="1" t="s">
        <v>53</v>
      </c>
      <c r="C14" s="6"/>
      <c r="D14" s="6"/>
      <c r="E14" s="6"/>
    </row>
    <row r="15" spans="1:7" x14ac:dyDescent="0.25">
      <c r="A15" s="3" t="s">
        <v>55</v>
      </c>
      <c r="B15" s="3" t="s">
        <v>30</v>
      </c>
      <c r="C15" s="6">
        <v>1.1419448202828698E-6</v>
      </c>
      <c r="D15" s="6">
        <v>4.4609878699592513E-7</v>
      </c>
      <c r="E15" s="6">
        <v>9.6540264956847905E-7</v>
      </c>
      <c r="F15" s="4">
        <f>AVERAGE(C15:E15)</f>
        <v>8.5114875228242463E-7</v>
      </c>
      <c r="G15" s="4">
        <f>STDEV(C15:E15)</f>
        <v>3.617193529438024E-7</v>
      </c>
    </row>
    <row r="16" spans="1:7" x14ac:dyDescent="0.25">
      <c r="A16" s="3" t="s">
        <v>56</v>
      </c>
      <c r="B16" s="3" t="s">
        <v>31</v>
      </c>
      <c r="C16" s="6">
        <v>5.934456914000048E-4</v>
      </c>
      <c r="D16" s="6">
        <v>5.3914859830817496E-4</v>
      </c>
      <c r="E16" s="6">
        <v>1.1552201173878323E-3</v>
      </c>
      <c r="F16" s="4">
        <f>AVERAGE(C16:E16)</f>
        <v>7.6260480236533743E-4</v>
      </c>
      <c r="G16" s="4">
        <f>STDEV(C16:E16)</f>
        <v>3.4109695509080027E-4</v>
      </c>
    </row>
    <row r="17" spans="1:7" x14ac:dyDescent="0.25">
      <c r="A17" s="3" t="s">
        <v>57</v>
      </c>
      <c r="B17" s="3" t="s">
        <v>32</v>
      </c>
      <c r="C17" s="6">
        <v>2.0330622563410868E-5</v>
      </c>
      <c r="D17" s="6">
        <v>7.2512445688772356E-6</v>
      </c>
      <c r="E17" s="6">
        <v>2.0114845965401215E-4</v>
      </c>
      <c r="F17" s="4">
        <f>AVERAGE(C17:E17)</f>
        <v>7.6243442262100092E-5</v>
      </c>
      <c r="G17" s="4">
        <f>STDEV(C17:E17)</f>
        <v>1.0836842279666324E-4</v>
      </c>
    </row>
    <row r="18" spans="1:7" x14ac:dyDescent="0.25">
      <c r="A18" s="3" t="s">
        <v>58</v>
      </c>
      <c r="B18" s="3" t="s">
        <v>33</v>
      </c>
      <c r="C18" s="6">
        <v>6.0485232731558906E-5</v>
      </c>
      <c r="D18" s="6">
        <v>1.0072590970664757E-5</v>
      </c>
      <c r="E18" s="6">
        <v>1.0161954923092291E-4</v>
      </c>
      <c r="F18" s="4">
        <f>AVERAGE(C18:E18)</f>
        <v>5.739245764438219E-5</v>
      </c>
      <c r="G18" s="4">
        <f>STDEV(C18:E18)</f>
        <v>4.5851775701506458E-5</v>
      </c>
    </row>
    <row r="19" spans="1:7" x14ac:dyDescent="0.25">
      <c r="A19" t="s">
        <v>59</v>
      </c>
      <c r="B19" s="3" t="s">
        <v>15</v>
      </c>
      <c r="C19" s="6">
        <v>7.4587561523033511E-5</v>
      </c>
      <c r="D19" s="6">
        <v>2.4638938015723076E-5</v>
      </c>
      <c r="E19" s="6">
        <v>8.8398679998838558E-5</v>
      </c>
      <c r="F19" s="4">
        <f>AVERAGE(C19:E19)</f>
        <v>6.2541726512531717E-5</v>
      </c>
      <c r="G19" s="4">
        <f>STDEV(C19:E19)</f>
        <v>3.3543297098877117E-5</v>
      </c>
    </row>
    <row r="20" spans="1:7" x14ac:dyDescent="0.25">
      <c r="A20" t="s">
        <v>60</v>
      </c>
      <c r="B20" s="3" t="s">
        <v>17</v>
      </c>
      <c r="C20" s="6">
        <v>1.4284308841085447E-2</v>
      </c>
      <c r="D20" s="6">
        <v>8.3102056198736066E-3</v>
      </c>
      <c r="E20" s="6">
        <v>1.026341434832081E-2</v>
      </c>
      <c r="F20" s="4">
        <f>AVERAGE(C20:E20)</f>
        <v>1.0952642936426621E-2</v>
      </c>
      <c r="G20" s="4">
        <f>STDEV(C20:E20)</f>
        <v>3.0461047847078686E-3</v>
      </c>
    </row>
    <row r="21" spans="1:7" x14ac:dyDescent="0.25">
      <c r="A21" s="3" t="s">
        <v>61</v>
      </c>
      <c r="B21" s="3" t="s">
        <v>29</v>
      </c>
      <c r="C21" s="6">
        <v>2.8675003660518335E-4</v>
      </c>
      <c r="D21" s="6">
        <v>2.3706130370281493E-4</v>
      </c>
      <c r="E21" s="6">
        <v>3.1318087639273619E-4</v>
      </c>
      <c r="F21" s="4">
        <f>AVERAGE(C21:E21)</f>
        <v>2.789974055669115E-4</v>
      </c>
      <c r="G21" s="4">
        <f>STDEV(C21:E21)</f>
        <v>3.8647442381556556E-5</v>
      </c>
    </row>
    <row r="22" spans="1:7" x14ac:dyDescent="0.25">
      <c r="A22" s="3" t="s">
        <v>62</v>
      </c>
      <c r="B22" s="3" t="s">
        <v>16</v>
      </c>
      <c r="C22" s="6">
        <v>4.3285731382655306E-3</v>
      </c>
      <c r="D22" s="6">
        <v>5.9082728699109705E-3</v>
      </c>
      <c r="E22" s="6">
        <v>1.8490934101429886E-2</v>
      </c>
      <c r="F22" s="4">
        <f>AVERAGE(C22:E22)</f>
        <v>9.5759267032021287E-3</v>
      </c>
      <c r="G22" s="4">
        <f>STDEV(C22:E22)</f>
        <v>7.7609200803372448E-3</v>
      </c>
    </row>
    <row r="23" spans="1:7" x14ac:dyDescent="0.25">
      <c r="A23" s="3" t="s">
        <v>63</v>
      </c>
      <c r="B23" s="3" t="s">
        <v>37</v>
      </c>
      <c r="C23" s="6">
        <v>4.4333358852671739E-3</v>
      </c>
      <c r="D23" s="6">
        <v>6.6075410020923573E-3</v>
      </c>
      <c r="E23" s="6">
        <v>5.4104719251904607E-3</v>
      </c>
      <c r="F23" s="4">
        <f>AVERAGE(C23:E23)</f>
        <v>5.4837829375166637E-3</v>
      </c>
      <c r="G23" s="4">
        <f>STDEV(C23:E23)</f>
        <v>1.0889549352032075E-3</v>
      </c>
    </row>
    <row r="24" spans="1:7" x14ac:dyDescent="0.25">
      <c r="A24" s="1" t="s">
        <v>54</v>
      </c>
      <c r="C24" s="6"/>
      <c r="D24" s="6"/>
      <c r="E24" s="6"/>
    </row>
    <row r="25" spans="1:7" x14ac:dyDescent="0.25">
      <c r="A25" s="3" t="s">
        <v>64</v>
      </c>
      <c r="B25" s="3" t="s">
        <v>23</v>
      </c>
      <c r="C25" s="6">
        <v>2.4513821275903955E-6</v>
      </c>
      <c r="D25" s="6">
        <v>1.3774114323852692E-5</v>
      </c>
      <c r="E25" s="6">
        <v>1.6847459600944277E-5</v>
      </c>
      <c r="F25" s="4">
        <f>AVERAGE(C25:E25)</f>
        <v>1.1024318684129121E-5</v>
      </c>
      <c r="G25" s="4">
        <f>STDEV(C25:E25)</f>
        <v>7.5817408093315769E-6</v>
      </c>
    </row>
    <row r="26" spans="1:7" x14ac:dyDescent="0.25">
      <c r="A26" s="3" t="s">
        <v>65</v>
      </c>
      <c r="B26" s="3" t="s">
        <v>24</v>
      </c>
      <c r="C26" s="6">
        <v>8.4785837450335582E-5</v>
      </c>
      <c r="D26" s="6">
        <v>3.5946895970311077E-5</v>
      </c>
      <c r="E26" s="6">
        <v>4.8017823222530987E-5</v>
      </c>
      <c r="F26" s="4">
        <f>AVERAGE(C26:E26)</f>
        <v>5.6250185547725884E-5</v>
      </c>
      <c r="G26" s="4">
        <f>STDEV(C26:E26)</f>
        <v>2.543893459467752E-5</v>
      </c>
    </row>
    <row r="27" spans="1:7" x14ac:dyDescent="0.25">
      <c r="A27" s="3" t="s">
        <v>66</v>
      </c>
      <c r="B27" s="3" t="s">
        <v>25</v>
      </c>
      <c r="C27" s="6">
        <v>1.7156819548524357E-5</v>
      </c>
      <c r="D27" s="6">
        <v>1.6372945850590452E-5</v>
      </c>
      <c r="E27" s="6">
        <v>1.3971526201731348E-5</v>
      </c>
      <c r="F27" s="4">
        <f>AVERAGE(C27:E27)</f>
        <v>1.5833763866948721E-5</v>
      </c>
      <c r="G27" s="4">
        <f>STDEV(C27:E27)</f>
        <v>1.6596871195782136E-6</v>
      </c>
    </row>
    <row r="28" spans="1:7" x14ac:dyDescent="0.25">
      <c r="A28" s="3" t="s">
        <v>67</v>
      </c>
      <c r="B28" s="3" t="s">
        <v>26</v>
      </c>
      <c r="C28" s="10" t="s">
        <v>83</v>
      </c>
      <c r="D28" s="10" t="s">
        <v>83</v>
      </c>
      <c r="E28" s="6">
        <v>6.835127332716059E-7</v>
      </c>
      <c r="F28" s="4">
        <f>AVERAGE(C28:E28)</f>
        <v>6.835127332716059E-7</v>
      </c>
    </row>
    <row r="29" spans="1:7" x14ac:dyDescent="0.25">
      <c r="A29" s="2" t="s">
        <v>68</v>
      </c>
      <c r="B29" s="3" t="s">
        <v>20</v>
      </c>
      <c r="C29" s="6">
        <v>2.3826593322861615E-6</v>
      </c>
      <c r="D29" s="6">
        <v>4.3191226671836276E-5</v>
      </c>
      <c r="E29" s="6">
        <v>8.2192709728488804E-5</v>
      </c>
      <c r="F29" s="4">
        <f>AVERAGE(C29:E29)</f>
        <v>4.2588865244203745E-5</v>
      </c>
      <c r="G29" s="4">
        <f>STDEV(C29:E29)</f>
        <v>3.9908434766703465E-5</v>
      </c>
    </row>
    <row r="30" spans="1:7" x14ac:dyDescent="0.25">
      <c r="A30" s="2" t="s">
        <v>69</v>
      </c>
      <c r="B30" s="3" t="s">
        <v>21</v>
      </c>
      <c r="C30" s="6">
        <v>6.5629594956964311E-6</v>
      </c>
      <c r="D30" s="6">
        <v>9.3515248555535083E-5</v>
      </c>
      <c r="E30" s="6">
        <v>1.0491209712695108E-4</v>
      </c>
      <c r="F30" s="4">
        <f>AVERAGE(C30:E30)</f>
        <v>6.8330101726060861E-5</v>
      </c>
      <c r="G30" s="4">
        <f>STDEV(C30:E30)</f>
        <v>5.3794580896401626E-5</v>
      </c>
    </row>
    <row r="31" spans="1:7" x14ac:dyDescent="0.25">
      <c r="A31" s="3" t="s">
        <v>70</v>
      </c>
      <c r="B31" s="3" t="s">
        <v>22</v>
      </c>
      <c r="C31" s="6">
        <v>2.1997136767243275E-3</v>
      </c>
      <c r="D31" s="6">
        <v>7.3589985991958195E-5</v>
      </c>
      <c r="E31" s="6">
        <v>2.3142707397159085E-4</v>
      </c>
      <c r="F31" s="4">
        <f>AVERAGE(C31:E31)</f>
        <v>8.3491024556262537E-4</v>
      </c>
      <c r="G31" s="4">
        <f>STDEV(C31:E31)</f>
        <v>1.184586189717126E-3</v>
      </c>
    </row>
    <row r="32" spans="1:7" x14ac:dyDescent="0.25">
      <c r="A32" s="3" t="s">
        <v>71</v>
      </c>
      <c r="B32" s="3" t="s">
        <v>27</v>
      </c>
      <c r="C32" s="6">
        <v>1.4777667528390539E-4</v>
      </c>
      <c r="D32" s="6">
        <v>1.8637266205725366E-4</v>
      </c>
      <c r="E32" s="6">
        <v>1.7074748557268653E-4</v>
      </c>
      <c r="F32" s="4">
        <f>AVERAGE(C32:E32)</f>
        <v>1.6829894097128187E-4</v>
      </c>
      <c r="G32" s="4">
        <f>STDEV(C32:E32)</f>
        <v>1.9414146304973589E-5</v>
      </c>
    </row>
    <row r="33" spans="1:7" x14ac:dyDescent="0.25">
      <c r="A33" s="1" t="s">
        <v>46</v>
      </c>
    </row>
    <row r="34" spans="1:7" x14ac:dyDescent="0.25">
      <c r="A34" s="3" t="s">
        <v>84</v>
      </c>
      <c r="B34" s="3" t="s">
        <v>35</v>
      </c>
      <c r="C34" s="6">
        <v>1.9524755337233245E-4</v>
      </c>
      <c r="D34" s="6">
        <v>9.7301351420924474E-5</v>
      </c>
      <c r="E34" s="6">
        <v>1.6949872048692085E-4</v>
      </c>
      <c r="F34" s="4">
        <f>AVERAGE(C34:E34)</f>
        <v>1.540158750933926E-4</v>
      </c>
      <c r="G34" s="4">
        <f>STDEV(C34:E34)</f>
        <v>5.0775520630382739E-5</v>
      </c>
    </row>
    <row r="35" spans="1:7" x14ac:dyDescent="0.25">
      <c r="A35" s="3" t="s">
        <v>87</v>
      </c>
      <c r="B35" s="3" t="s">
        <v>36</v>
      </c>
      <c r="C35" s="6">
        <v>1.8819357034385293E-5</v>
      </c>
      <c r="D35" s="6">
        <v>8.9785207432554464E-7</v>
      </c>
      <c r="E35" s="6">
        <v>2.1558490092328083E-6</v>
      </c>
      <c r="F35" s="4">
        <f>AVERAGE(C35:E35)</f>
        <v>7.2910193726478825E-6</v>
      </c>
      <c r="G35" s="4">
        <f>STDEV(C35:E35)</f>
        <v>1.0003627642227288E-5</v>
      </c>
    </row>
    <row r="36" spans="1:7" x14ac:dyDescent="0.25">
      <c r="A36" s="3" t="s">
        <v>85</v>
      </c>
      <c r="B36" s="3" t="s">
        <v>39</v>
      </c>
      <c r="C36" s="6">
        <v>8.8145502406972667E-6</v>
      </c>
      <c r="D36" s="6">
        <v>1.7177236891840752E-6</v>
      </c>
      <c r="E36" s="10" t="s">
        <v>83</v>
      </c>
      <c r="F36" s="4">
        <f>AVERAGE(C36:E36)</f>
        <v>5.2661369649406709E-6</v>
      </c>
      <c r="G36" s="4">
        <f>STDEV(C36:E36)</f>
        <v>5.0182141794797192E-6</v>
      </c>
    </row>
    <row r="37" spans="1:7" x14ac:dyDescent="0.25">
      <c r="A37" s="3" t="s">
        <v>86</v>
      </c>
      <c r="B37" s="3" t="s">
        <v>40</v>
      </c>
      <c r="C37" s="6">
        <v>1.5494118393128038E-4</v>
      </c>
      <c r="D37" s="6">
        <v>7.4395479676038942E-5</v>
      </c>
      <c r="E37" s="6">
        <v>6.4623182249592745E-5</v>
      </c>
      <c r="F37" s="4">
        <f>AVERAGE(C37:E37)</f>
        <v>9.7986615285637361E-5</v>
      </c>
      <c r="G37" s="4">
        <f>STDEV(C37:E37)</f>
        <v>4.9565528509803857E-5</v>
      </c>
    </row>
    <row r="38" spans="1:7" x14ac:dyDescent="0.25">
      <c r="A38" s="1" t="s">
        <v>89</v>
      </c>
      <c r="F38" s="7"/>
      <c r="G38" s="7"/>
    </row>
    <row r="39" spans="1:7" x14ac:dyDescent="0.25">
      <c r="A39" s="3" t="s">
        <v>81</v>
      </c>
      <c r="B39" s="3" t="s">
        <v>9</v>
      </c>
      <c r="C39" s="6">
        <v>9.5533038292700924E-6</v>
      </c>
      <c r="D39" s="6">
        <v>4.2419564174805811E-6</v>
      </c>
      <c r="E39" s="6">
        <v>3.9195608760163271E-6</v>
      </c>
      <c r="F39" s="4">
        <f>AVERAGE(C39:E39)</f>
        <v>5.9049403742556669E-6</v>
      </c>
      <c r="G39" s="4">
        <f>STDEV(C39:E39)</f>
        <v>3.1636848209331164E-6</v>
      </c>
    </row>
    <row r="40" spans="1:7" x14ac:dyDescent="0.25">
      <c r="A40" s="3" t="s">
        <v>78</v>
      </c>
      <c r="B40" s="3" t="s">
        <v>10</v>
      </c>
      <c r="C40" s="6">
        <v>8.0103852479670101E-4</v>
      </c>
      <c r="D40" s="6">
        <v>7.6870819271683153E-4</v>
      </c>
      <c r="E40" s="6">
        <v>6.5332191514094003E-4</v>
      </c>
      <c r="F40" s="4">
        <f>AVERAGE(C40:E40)</f>
        <v>7.4102287755149082E-4</v>
      </c>
      <c r="G40" s="4">
        <f>STDEV(C40:E40)</f>
        <v>7.7652473874959693E-5</v>
      </c>
    </row>
    <row r="41" spans="1:7" x14ac:dyDescent="0.25">
      <c r="A41" s="3" t="s">
        <v>79</v>
      </c>
      <c r="B41" s="3" t="s">
        <v>11</v>
      </c>
      <c r="C41" s="6">
        <v>3.1243589637594857E-3</v>
      </c>
      <c r="D41" s="6">
        <v>1.9605390180045664E-3</v>
      </c>
      <c r="E41" s="6">
        <v>5.8307603193800809E-4</v>
      </c>
      <c r="F41" s="4">
        <f>AVERAGE(C41:E41)</f>
        <v>1.8893246712340199E-3</v>
      </c>
      <c r="G41" s="4">
        <f>STDEV(C41:E41)</f>
        <v>1.2721373146328417E-3</v>
      </c>
    </row>
    <row r="42" spans="1:7" x14ac:dyDescent="0.25">
      <c r="A42" s="3" t="s">
        <v>80</v>
      </c>
      <c r="B42" s="3" t="s">
        <v>12</v>
      </c>
      <c r="C42" s="6">
        <v>1.6824269287005265E-4</v>
      </c>
      <c r="D42" s="6">
        <v>2.4869150497814393E-4</v>
      </c>
      <c r="E42" s="6">
        <v>1.0131292046788607E-4</v>
      </c>
      <c r="F42" s="4">
        <f>AVERAGE(C42:E42)</f>
        <v>1.7274903943869421E-4</v>
      </c>
      <c r="G42" s="4">
        <f>STDEV(C42:E42)</f>
        <v>7.3792561702446235E-5</v>
      </c>
    </row>
    <row r="43" spans="1:7" x14ac:dyDescent="0.25">
      <c r="B43" s="1"/>
    </row>
    <row r="44" spans="1:7" s="9" customFormat="1" x14ac:dyDescent="0.25">
      <c r="C44" s="13" t="s">
        <v>82</v>
      </c>
      <c r="D44" s="10"/>
      <c r="E44" s="10"/>
      <c r="F44" s="11"/>
      <c r="G44" s="11"/>
    </row>
    <row r="45" spans="1:7" x14ac:dyDescent="0.25">
      <c r="C45" s="7" t="s">
        <v>88</v>
      </c>
      <c r="D45" s="7"/>
      <c r="E45" s="7"/>
    </row>
    <row r="46" spans="1:7" x14ac:dyDescent="0.25">
      <c r="C46" s="7"/>
      <c r="D46" s="7"/>
      <c r="E46" s="7"/>
    </row>
    <row r="47" spans="1:7" x14ac:dyDescent="0.25">
      <c r="C47" s="7"/>
      <c r="D47" s="7"/>
      <c r="E47" s="7"/>
    </row>
    <row r="48" spans="1:7" x14ac:dyDescent="0.25">
      <c r="C48" s="7"/>
      <c r="D48" s="7"/>
      <c r="E48" s="7"/>
    </row>
    <row r="51" spans="2:5" x14ac:dyDescent="0.25">
      <c r="C51" s="8"/>
    </row>
    <row r="52" spans="2:5" x14ac:dyDescent="0.25">
      <c r="B52" s="4"/>
      <c r="C52" s="7"/>
      <c r="D52" s="7"/>
      <c r="E52" s="7"/>
    </row>
    <row r="53" spans="2:5" x14ac:dyDescent="0.25">
      <c r="B53" s="4"/>
      <c r="C53" s="7"/>
      <c r="D53" s="7"/>
      <c r="E53" s="7"/>
    </row>
    <row r="54" spans="2:5" x14ac:dyDescent="0.25">
      <c r="B54" s="4"/>
      <c r="C54" s="7"/>
      <c r="D54" s="7"/>
      <c r="E54" s="7"/>
    </row>
    <row r="55" spans="2:5" x14ac:dyDescent="0.25">
      <c r="B55" s="4"/>
      <c r="C55" s="7"/>
      <c r="D55" s="7"/>
      <c r="E55" s="7"/>
    </row>
    <row r="56" spans="2:5" x14ac:dyDescent="0.25">
      <c r="B56" s="4"/>
      <c r="C56" s="7"/>
      <c r="D56" s="7"/>
      <c r="E56" s="7"/>
    </row>
    <row r="57" spans="2:5" x14ac:dyDescent="0.25">
      <c r="B57" s="4"/>
      <c r="C57" s="7"/>
      <c r="D57" s="7"/>
      <c r="E57" s="7"/>
    </row>
    <row r="58" spans="2:5" x14ac:dyDescent="0.25">
      <c r="B58" s="4"/>
      <c r="C58" s="7"/>
      <c r="D58" s="7"/>
      <c r="E58" s="7"/>
    </row>
    <row r="59" spans="2:5" x14ac:dyDescent="0.25">
      <c r="C59" s="7"/>
      <c r="D59" s="7"/>
    </row>
    <row r="60" spans="2:5" x14ac:dyDescent="0.25">
      <c r="C60" s="7"/>
      <c r="D60" s="7"/>
    </row>
    <row r="61" spans="2:5" x14ac:dyDescent="0.25">
      <c r="C61" s="7"/>
      <c r="D61" s="7"/>
    </row>
    <row r="62" spans="2:5" x14ac:dyDescent="0.25">
      <c r="C62" s="7"/>
      <c r="D62" s="7"/>
    </row>
    <row r="63" spans="2:5" x14ac:dyDescent="0.25">
      <c r="C63" s="7"/>
      <c r="D63" s="7"/>
    </row>
    <row r="64" spans="2:5" x14ac:dyDescent="0.25">
      <c r="C64" s="7"/>
      <c r="D64" s="7"/>
    </row>
  </sheetData>
  <conditionalFormatting sqref="C5:E42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{21553FB6-3776-49A0-8341-06D4E5CC26B8}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1553FB6-3776-49A0-8341-06D4E5CC26B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C5:E42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Fredricks</dc:creator>
  <cp:lastModifiedBy>Helen Fredricks</cp:lastModifiedBy>
  <dcterms:created xsi:type="dcterms:W3CDTF">2018-08-20T16:01:46Z</dcterms:created>
  <dcterms:modified xsi:type="dcterms:W3CDTF">2018-08-21T17:58:00Z</dcterms:modified>
</cp:coreProperties>
</file>