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My Drive\Sheila - GBMF data here\!! new stuff 2021\"/>
    </mc:Choice>
  </mc:AlternateContent>
  <bookViews>
    <workbookView xWindow="32760" yWindow="32760" windowWidth="12120" windowHeight="9036"/>
  </bookViews>
  <sheets>
    <sheet name="curated peak areas" sheetId="51" r:id="rId1"/>
    <sheet name="curated + uncurated peaks" sheetId="48" r:id="rId2"/>
    <sheet name="curated + uncurated transpose" sheetId="50" r:id="rId3"/>
    <sheet name="working Summary" sheetId="44" r:id="rId4"/>
    <sheet name="method (uncurated) peaks" sheetId="47" r:id="rId5"/>
    <sheet name="transpose" sheetId="45" r:id="rId6"/>
    <sheet name="FucoxanthinTW" sheetId="3" r:id="rId7"/>
    <sheet name="MGDG(32_6)TW" sheetId="4" r:id="rId8"/>
    <sheet name="new_Dt_TW" sheetId="5" r:id="rId9"/>
    <sheet name="new_PC_36_8_TW" sheetId="6" r:id="rId10"/>
    <sheet name="new_MGDG_34_7_TW" sheetId="7" r:id="rId11"/>
    <sheet name="PC(38_9)TW" sheetId="8" r:id="rId12"/>
    <sheet name="new_PC_32_4_TW" sheetId="9" r:id="rId13"/>
    <sheet name="DGDG(36_7)TW" sheetId="10" r:id="rId14"/>
    <sheet name="new_MGDG_32_5_TW" sheetId="11" r:id="rId15"/>
    <sheet name="PC(34_5)TW_left" sheetId="12" r:id="rId16"/>
    <sheet name="MGDG(36_8)TW" sheetId="13" r:id="rId17"/>
    <sheet name="PC(40_10)TW" sheetId="14" r:id="rId18"/>
    <sheet name="new_PC_38_8_TW" sheetId="15" r:id="rId19"/>
    <sheet name="PC(36_6)TW" sheetId="16" r:id="rId20"/>
    <sheet name="PC(42_11)TW" sheetId="17" r:id="rId21"/>
    <sheet name="PC_38_7_TW_left" sheetId="18" r:id="rId22"/>
    <sheet name="new_PC_32_2_TW" sheetId="19" r:id="rId23"/>
    <sheet name="new_PC_34_4_TW" sheetId="20" r:id="rId24"/>
    <sheet name="new_PC_36_5_TW" sheetId="21" r:id="rId25"/>
    <sheet name="PC(38_6)TW" sheetId="22" r:id="rId26"/>
    <sheet name="new_PC_32_1_TW" sheetId="23" r:id="rId27"/>
    <sheet name="new_SQDG_28_0_TW" sheetId="24" r:id="rId28"/>
    <sheet name="new_MGDG_32_1_TW" sheetId="25" r:id="rId29"/>
    <sheet name="PC(32_0)STD" sheetId="26" r:id="rId30"/>
    <sheet name="SQDG(32_2)TW" sheetId="27" r:id="rId31"/>
    <sheet name="PE(32_0)STD" sheetId="28" r:id="rId32"/>
    <sheet name="new_DAG_30_1_TW" sheetId="29" r:id="rId33"/>
    <sheet name="new_PG_36_6_TW" sheetId="30" r:id="rId34"/>
    <sheet name="new_DAG_32_2_TW" sheetId="31" r:id="rId35"/>
    <sheet name="new_PG_32_1_TW" sheetId="32" r:id="rId36"/>
    <sheet name="MGDG(34_0)STD" sheetId="33" r:id="rId37"/>
    <sheet name="PG(32_0)STD" sheetId="34" r:id="rId38"/>
    <sheet name="MGDG(36_0)STD" sheetId="35" r:id="rId39"/>
    <sheet name="DNPPESTD" sheetId="36" r:id="rId40"/>
    <sheet name="Pheophytin_a_TW" sheetId="37" r:id="rId41"/>
    <sheet name="TAG(14_0d5)3STD" sheetId="38" r:id="rId42"/>
    <sheet name="new_TAG_46_2_TW" sheetId="39" r:id="rId43"/>
    <sheet name="new_TAG_48_3_TW" sheetId="40" r:id="rId44"/>
    <sheet name="new_TAG_46_1_TW" sheetId="41" r:id="rId45"/>
    <sheet name="TAG(48_2)TW" sheetId="42" r:id="rId46"/>
    <sheet name="TAG(48_1)TW" sheetId="43" r:id="rId47"/>
    <sheet name="Component" sheetId="1" state="hidden" r:id="rId48"/>
    <sheet name="mdlCalcs" sheetId="2" state="veryHidden" r:id=""/>
  </sheets>
  <calcPr calcId="191029"/>
</workbook>
</file>

<file path=xl/calcChain.xml><?xml version="1.0" encoding="utf-8"?>
<calcChain xmlns="http://schemas.openxmlformats.org/spreadsheetml/2006/main">
  <c r="C201" i="44" l="1"/>
  <c r="J201" i="44"/>
  <c r="K201" i="44"/>
  <c r="P201" i="44"/>
  <c r="Q201" i="44"/>
  <c r="C202" i="44"/>
  <c r="J202" i="44"/>
  <c r="P202" i="44"/>
  <c r="Q202" i="44"/>
  <c r="C203" i="44"/>
  <c r="J203" i="44"/>
  <c r="K203" i="44"/>
  <c r="P203" i="44"/>
  <c r="Q203" i="44"/>
  <c r="C204" i="44"/>
  <c r="J204" i="44"/>
  <c r="P204" i="44"/>
  <c r="Q204" i="44"/>
  <c r="C205" i="44"/>
  <c r="K205" i="44"/>
  <c r="P205" i="44"/>
  <c r="Q205" i="44"/>
  <c r="C206" i="44"/>
  <c r="K206" i="44"/>
  <c r="P206" i="44"/>
  <c r="Q206" i="44"/>
  <c r="C207" i="44"/>
  <c r="P207" i="44"/>
  <c r="Q207" i="44"/>
  <c r="C208" i="44"/>
  <c r="P208" i="44"/>
  <c r="Q208" i="44"/>
  <c r="C209" i="44"/>
  <c r="D209" i="44"/>
  <c r="E209" i="44"/>
  <c r="F209" i="44"/>
  <c r="G209" i="44"/>
  <c r="H209" i="44"/>
  <c r="I209" i="44"/>
  <c r="J209" i="44"/>
  <c r="K209" i="44"/>
  <c r="L209" i="44"/>
  <c r="M209" i="44"/>
  <c r="N209" i="44"/>
  <c r="O209" i="44"/>
  <c r="P209" i="44"/>
  <c r="Q209" i="44"/>
  <c r="C210" i="44"/>
  <c r="D210" i="44"/>
  <c r="E210" i="44"/>
  <c r="F210" i="44"/>
  <c r="G210" i="44"/>
  <c r="H210" i="44"/>
  <c r="I210" i="44"/>
  <c r="J210" i="44"/>
  <c r="K210" i="44"/>
  <c r="L210" i="44"/>
  <c r="M210" i="44"/>
  <c r="N210" i="44"/>
  <c r="O210" i="44"/>
  <c r="P210" i="44"/>
  <c r="Q210" i="44"/>
  <c r="C211" i="44"/>
  <c r="J211" i="44"/>
  <c r="K211" i="44"/>
  <c r="P211" i="44"/>
  <c r="Q211" i="44"/>
  <c r="C212" i="44"/>
  <c r="E212" i="44"/>
  <c r="F212" i="44"/>
  <c r="G212" i="44"/>
  <c r="H212" i="44"/>
  <c r="I212" i="44"/>
  <c r="J212" i="44"/>
  <c r="K212" i="44"/>
  <c r="L212" i="44"/>
  <c r="M212" i="44"/>
  <c r="N212" i="44"/>
  <c r="O212" i="44"/>
  <c r="P212" i="44"/>
  <c r="Q212" i="44"/>
  <c r="C213" i="44"/>
  <c r="D213" i="44"/>
  <c r="E213" i="44"/>
  <c r="F213" i="44"/>
  <c r="G213" i="44"/>
  <c r="H213" i="44"/>
  <c r="I213" i="44"/>
  <c r="J213" i="44"/>
  <c r="K213" i="44"/>
  <c r="L213" i="44"/>
  <c r="M213" i="44"/>
  <c r="N213" i="44"/>
  <c r="O213" i="44"/>
  <c r="P213" i="44"/>
  <c r="Q213" i="44"/>
  <c r="C214" i="44"/>
  <c r="D214" i="44"/>
  <c r="E214" i="44"/>
  <c r="F214" i="44"/>
  <c r="G214" i="44"/>
  <c r="H214" i="44"/>
  <c r="I214" i="44"/>
  <c r="J214" i="44"/>
  <c r="K214" i="44"/>
  <c r="L214" i="44"/>
  <c r="M214" i="44"/>
  <c r="N214" i="44"/>
  <c r="O214" i="44"/>
  <c r="P214" i="44"/>
  <c r="Q214" i="44"/>
  <c r="C215" i="44"/>
  <c r="D215" i="44"/>
  <c r="E215" i="44"/>
  <c r="F215" i="44"/>
  <c r="G215" i="44"/>
  <c r="H215" i="44"/>
  <c r="I215" i="44"/>
  <c r="J215" i="44"/>
  <c r="K215" i="44"/>
  <c r="L215" i="44"/>
  <c r="M215" i="44"/>
  <c r="N215" i="44"/>
  <c r="O215" i="44"/>
  <c r="P215" i="44"/>
  <c r="Q215" i="44"/>
  <c r="C216" i="44"/>
  <c r="H216" i="44"/>
  <c r="P216" i="44"/>
  <c r="Q216" i="44"/>
  <c r="C217" i="44"/>
  <c r="D217" i="44"/>
  <c r="E217" i="44"/>
  <c r="F217" i="44"/>
  <c r="G217" i="44"/>
  <c r="H217" i="44"/>
  <c r="I217" i="44"/>
  <c r="J217" i="44"/>
  <c r="L217" i="44"/>
  <c r="N217" i="44"/>
  <c r="O217" i="44"/>
  <c r="P217" i="44"/>
  <c r="Q217" i="44"/>
  <c r="C218" i="44"/>
  <c r="D218" i="44"/>
  <c r="E218" i="44"/>
  <c r="F218" i="44"/>
  <c r="G218" i="44"/>
  <c r="H218" i="44"/>
  <c r="I218" i="44"/>
  <c r="J218" i="44"/>
  <c r="K218" i="44"/>
  <c r="L218" i="44"/>
  <c r="M218" i="44"/>
  <c r="N218" i="44"/>
  <c r="O218" i="44"/>
  <c r="P218" i="44"/>
  <c r="Q218" i="44"/>
  <c r="C219" i="44"/>
  <c r="E219" i="44"/>
  <c r="F219" i="44"/>
  <c r="G219" i="44"/>
  <c r="H219" i="44"/>
  <c r="I219" i="44"/>
  <c r="J219" i="44"/>
  <c r="K219" i="44"/>
  <c r="L219" i="44"/>
  <c r="M219" i="44"/>
  <c r="N219" i="44"/>
  <c r="O219" i="44"/>
  <c r="P219" i="44"/>
  <c r="Q219" i="44"/>
  <c r="C220" i="44"/>
  <c r="E220" i="44"/>
  <c r="F220" i="44"/>
  <c r="G220" i="44"/>
  <c r="H220" i="44"/>
  <c r="I220" i="44"/>
  <c r="J220" i="44"/>
  <c r="K220" i="44"/>
  <c r="L220" i="44"/>
  <c r="M220" i="44"/>
  <c r="N220" i="44"/>
  <c r="O220" i="44"/>
  <c r="P220" i="44"/>
  <c r="Q220" i="44"/>
  <c r="C221" i="44"/>
  <c r="D221" i="44"/>
  <c r="E221" i="44"/>
  <c r="F221" i="44"/>
  <c r="G221" i="44"/>
  <c r="H221" i="44"/>
  <c r="I221" i="44"/>
  <c r="J221" i="44"/>
  <c r="K221" i="44"/>
  <c r="L221" i="44"/>
  <c r="M221" i="44"/>
  <c r="N221" i="44"/>
  <c r="O221" i="44"/>
  <c r="P221" i="44"/>
  <c r="Q221" i="44"/>
  <c r="C222" i="44"/>
  <c r="D222" i="44"/>
  <c r="E222" i="44"/>
  <c r="F222" i="44"/>
  <c r="G222" i="44"/>
  <c r="H222" i="44"/>
  <c r="I222" i="44"/>
  <c r="J222" i="44"/>
  <c r="K222" i="44"/>
  <c r="L222" i="44"/>
  <c r="M222" i="44"/>
  <c r="N222" i="44"/>
  <c r="O222" i="44"/>
  <c r="P222" i="44"/>
  <c r="Q222" i="44"/>
  <c r="C223" i="44"/>
  <c r="D223" i="44"/>
  <c r="E223" i="44"/>
  <c r="F223" i="44"/>
  <c r="G223" i="44"/>
  <c r="H223" i="44"/>
  <c r="I223" i="44"/>
  <c r="J223" i="44"/>
  <c r="K223" i="44"/>
  <c r="L223" i="44"/>
  <c r="M223" i="44"/>
  <c r="N223" i="44"/>
  <c r="O223" i="44"/>
  <c r="P223" i="44"/>
  <c r="Q223" i="44"/>
  <c r="C224" i="44"/>
  <c r="D224" i="44"/>
  <c r="E224" i="44"/>
  <c r="F224" i="44"/>
  <c r="G224" i="44"/>
  <c r="H224" i="44"/>
  <c r="I224" i="44"/>
  <c r="J224" i="44"/>
  <c r="K224" i="44"/>
  <c r="L224" i="44"/>
  <c r="M224" i="44"/>
  <c r="N224" i="44"/>
  <c r="O224" i="44"/>
  <c r="P224" i="44"/>
  <c r="Q224" i="44"/>
  <c r="C225" i="44"/>
  <c r="D225" i="44"/>
  <c r="E225" i="44"/>
  <c r="F225" i="44"/>
  <c r="G225" i="44"/>
  <c r="H225" i="44"/>
  <c r="I225" i="44"/>
  <c r="J225" i="44"/>
  <c r="K225" i="44"/>
  <c r="L225" i="44"/>
  <c r="M225" i="44"/>
  <c r="N225" i="44"/>
  <c r="O225" i="44"/>
  <c r="P225" i="44"/>
  <c r="Q225" i="44"/>
  <c r="C226" i="44"/>
  <c r="D226" i="44"/>
  <c r="E226" i="44"/>
  <c r="F226" i="44"/>
  <c r="G226" i="44"/>
  <c r="H226" i="44"/>
  <c r="I226" i="44"/>
  <c r="J226" i="44"/>
  <c r="K226" i="44"/>
  <c r="L226" i="44"/>
  <c r="M226" i="44"/>
  <c r="N226" i="44"/>
  <c r="O226" i="44"/>
  <c r="P226" i="44"/>
  <c r="Q226" i="44"/>
  <c r="C227" i="44"/>
  <c r="D227" i="44"/>
  <c r="E227" i="44"/>
  <c r="F227" i="44"/>
  <c r="G227" i="44"/>
  <c r="H227" i="44"/>
  <c r="I227" i="44"/>
  <c r="J227" i="44"/>
  <c r="K227" i="44"/>
  <c r="L227" i="44"/>
  <c r="M227" i="44"/>
  <c r="N227" i="44"/>
  <c r="O227" i="44"/>
  <c r="P227" i="44"/>
  <c r="Q227" i="44"/>
  <c r="J200" i="44"/>
  <c r="K200" i="44"/>
  <c r="P200" i="44"/>
  <c r="Q200" i="44"/>
  <c r="C200" i="44"/>
  <c r="C170" i="44"/>
  <c r="D170" i="44"/>
  <c r="E170" i="44"/>
  <c r="F170" i="44"/>
  <c r="G170" i="44"/>
  <c r="H170" i="44"/>
  <c r="I170" i="44"/>
  <c r="J170" i="44"/>
  <c r="K170" i="44"/>
  <c r="L170" i="44"/>
  <c r="M170" i="44"/>
  <c r="N170" i="44"/>
  <c r="O170" i="44"/>
  <c r="P170" i="44"/>
  <c r="Q170" i="44"/>
  <c r="C171" i="44"/>
  <c r="D171" i="44"/>
  <c r="E171" i="44"/>
  <c r="F171" i="44"/>
  <c r="G171" i="44"/>
  <c r="H171" i="44"/>
  <c r="I171" i="44"/>
  <c r="J171" i="44"/>
  <c r="K171" i="44"/>
  <c r="L171" i="44"/>
  <c r="M171" i="44"/>
  <c r="N171" i="44"/>
  <c r="O171" i="44"/>
  <c r="P171" i="44"/>
  <c r="Q171" i="44"/>
  <c r="C172" i="44"/>
  <c r="D172" i="44"/>
  <c r="E172" i="44"/>
  <c r="F172" i="44"/>
  <c r="G172" i="44"/>
  <c r="H172" i="44"/>
  <c r="I172" i="44"/>
  <c r="J172" i="44"/>
  <c r="K172" i="44"/>
  <c r="L172" i="44"/>
  <c r="M172" i="44"/>
  <c r="N172" i="44"/>
  <c r="O172" i="44"/>
  <c r="P172" i="44"/>
  <c r="Q172" i="44"/>
  <c r="C173" i="44"/>
  <c r="D173" i="44"/>
  <c r="E173" i="44"/>
  <c r="F173" i="44"/>
  <c r="G173" i="44"/>
  <c r="H173" i="44"/>
  <c r="I173" i="44"/>
  <c r="J173" i="44"/>
  <c r="K173" i="44"/>
  <c r="L173" i="44"/>
  <c r="M173" i="44"/>
  <c r="N173" i="44"/>
  <c r="O173" i="44"/>
  <c r="P173" i="44"/>
  <c r="Q173" i="44"/>
  <c r="C174" i="44"/>
  <c r="D174" i="44"/>
  <c r="E174" i="44"/>
  <c r="F174" i="44"/>
  <c r="G174" i="44"/>
  <c r="H174" i="44"/>
  <c r="I174" i="44"/>
  <c r="J174" i="44"/>
  <c r="K174" i="44"/>
  <c r="L174" i="44"/>
  <c r="M174" i="44"/>
  <c r="N174" i="44"/>
  <c r="O174" i="44"/>
  <c r="P174" i="44"/>
  <c r="Q174" i="44"/>
  <c r="C175" i="44"/>
  <c r="D175" i="44"/>
  <c r="E175" i="44"/>
  <c r="F175" i="44"/>
  <c r="G175" i="44"/>
  <c r="H175" i="44"/>
  <c r="I175" i="44"/>
  <c r="J175" i="44"/>
  <c r="K175" i="44"/>
  <c r="L175" i="44"/>
  <c r="M175" i="44"/>
  <c r="N175" i="44"/>
  <c r="O175" i="44"/>
  <c r="P175" i="44"/>
  <c r="Q175" i="44"/>
  <c r="C176" i="44"/>
  <c r="D176" i="44"/>
  <c r="E176" i="44"/>
  <c r="F176" i="44"/>
  <c r="G176" i="44"/>
  <c r="H176" i="44"/>
  <c r="I176" i="44"/>
  <c r="J176" i="44"/>
  <c r="K176" i="44"/>
  <c r="L176" i="44"/>
  <c r="M176" i="44"/>
  <c r="N176" i="44"/>
  <c r="O176" i="44"/>
  <c r="P176" i="44"/>
  <c r="Q176" i="44"/>
  <c r="C177" i="44"/>
  <c r="D177" i="44"/>
  <c r="E177" i="44"/>
  <c r="F177" i="44"/>
  <c r="G177" i="44"/>
  <c r="H177" i="44"/>
  <c r="I177" i="44"/>
  <c r="J177" i="44"/>
  <c r="K177" i="44"/>
  <c r="L177" i="44"/>
  <c r="M177" i="44"/>
  <c r="N177" i="44"/>
  <c r="O177" i="44"/>
  <c r="P177" i="44"/>
  <c r="Q177" i="44"/>
  <c r="C178" i="44"/>
  <c r="D178" i="44"/>
  <c r="E178" i="44"/>
  <c r="F178" i="44"/>
  <c r="G178" i="44"/>
  <c r="H178" i="44"/>
  <c r="I178" i="44"/>
  <c r="J178" i="44"/>
  <c r="K178" i="44"/>
  <c r="L178" i="44"/>
  <c r="M178" i="44"/>
  <c r="N178" i="44"/>
  <c r="O178" i="44"/>
  <c r="P178" i="44"/>
  <c r="Q178" i="44"/>
  <c r="C179" i="44"/>
  <c r="D179" i="44"/>
  <c r="E179" i="44"/>
  <c r="F179" i="44"/>
  <c r="G179" i="44"/>
  <c r="H179" i="44"/>
  <c r="I179" i="44"/>
  <c r="J179" i="44"/>
  <c r="K179" i="44"/>
  <c r="L179" i="44"/>
  <c r="M179" i="44"/>
  <c r="N179" i="44"/>
  <c r="O179" i="44"/>
  <c r="P179" i="44"/>
  <c r="Q179" i="44"/>
  <c r="C180" i="44"/>
  <c r="D180" i="44"/>
  <c r="E180" i="44"/>
  <c r="F180" i="44"/>
  <c r="G180" i="44"/>
  <c r="H180" i="44"/>
  <c r="I180" i="44"/>
  <c r="J180" i="44"/>
  <c r="K180" i="44"/>
  <c r="L180" i="44"/>
  <c r="M180" i="44"/>
  <c r="N180" i="44"/>
  <c r="O180" i="44"/>
  <c r="P180" i="44"/>
  <c r="Q180" i="44"/>
  <c r="C181" i="44"/>
  <c r="D181" i="44"/>
  <c r="E181" i="44"/>
  <c r="F181" i="44"/>
  <c r="G181" i="44"/>
  <c r="H181" i="44"/>
  <c r="I181" i="44"/>
  <c r="J181" i="44"/>
  <c r="K181" i="44"/>
  <c r="L181" i="44"/>
  <c r="M181" i="44"/>
  <c r="N181" i="44"/>
  <c r="O181" i="44"/>
  <c r="P181" i="44"/>
  <c r="Q181" i="44"/>
  <c r="C182" i="44"/>
  <c r="D182" i="44"/>
  <c r="E182" i="44"/>
  <c r="F182" i="44"/>
  <c r="G182" i="44"/>
  <c r="H182" i="44"/>
  <c r="I182" i="44"/>
  <c r="J182" i="44"/>
  <c r="K182" i="44"/>
  <c r="L182" i="44"/>
  <c r="M182" i="44"/>
  <c r="N182" i="44"/>
  <c r="O182" i="44"/>
  <c r="P182" i="44"/>
  <c r="Q182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O183" i="44"/>
  <c r="P183" i="44"/>
  <c r="Q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84" i="44"/>
  <c r="P184" i="44"/>
  <c r="Q184" i="44"/>
  <c r="C185" i="44"/>
  <c r="D185" i="44"/>
  <c r="E185" i="44"/>
  <c r="F185" i="44"/>
  <c r="G185" i="44"/>
  <c r="H185" i="44"/>
  <c r="I185" i="44"/>
  <c r="J185" i="44"/>
  <c r="K185" i="44"/>
  <c r="L185" i="44"/>
  <c r="M185" i="44"/>
  <c r="N185" i="44"/>
  <c r="O185" i="44"/>
  <c r="P185" i="44"/>
  <c r="Q185" i="44"/>
  <c r="C186" i="44"/>
  <c r="D186" i="44"/>
  <c r="E186" i="44"/>
  <c r="F186" i="44"/>
  <c r="G186" i="44"/>
  <c r="H186" i="44"/>
  <c r="I186" i="44"/>
  <c r="J186" i="44"/>
  <c r="K186" i="44"/>
  <c r="L186" i="44"/>
  <c r="M186" i="44"/>
  <c r="N186" i="44"/>
  <c r="O186" i="44"/>
  <c r="P186" i="44"/>
  <c r="Q186" i="44"/>
  <c r="C187" i="44"/>
  <c r="D187" i="44"/>
  <c r="E187" i="44"/>
  <c r="F187" i="44"/>
  <c r="G187" i="44"/>
  <c r="H187" i="44"/>
  <c r="I187" i="44"/>
  <c r="J187" i="44"/>
  <c r="K187" i="44"/>
  <c r="L187" i="44"/>
  <c r="M187" i="44"/>
  <c r="N187" i="44"/>
  <c r="O187" i="44"/>
  <c r="P187" i="44"/>
  <c r="Q187" i="44"/>
  <c r="C188" i="44"/>
  <c r="D188" i="44"/>
  <c r="E188" i="44"/>
  <c r="F188" i="44"/>
  <c r="G188" i="44"/>
  <c r="H188" i="44"/>
  <c r="I188" i="44"/>
  <c r="J188" i="44"/>
  <c r="K188" i="44"/>
  <c r="L188" i="44"/>
  <c r="M188" i="44"/>
  <c r="N188" i="44"/>
  <c r="O188" i="44"/>
  <c r="P188" i="44"/>
  <c r="Q188" i="44"/>
  <c r="C189" i="44"/>
  <c r="D189" i="44"/>
  <c r="E189" i="44"/>
  <c r="F189" i="44"/>
  <c r="G189" i="44"/>
  <c r="H189" i="44"/>
  <c r="I189" i="44"/>
  <c r="J189" i="44"/>
  <c r="K189" i="44"/>
  <c r="L189" i="44"/>
  <c r="M189" i="44"/>
  <c r="N189" i="44"/>
  <c r="O189" i="44"/>
  <c r="P189" i="44"/>
  <c r="Q189" i="44"/>
  <c r="C190" i="44"/>
  <c r="D190" i="44"/>
  <c r="E190" i="44"/>
  <c r="F190" i="44"/>
  <c r="G190" i="44"/>
  <c r="H190" i="44"/>
  <c r="I190" i="44"/>
  <c r="J190" i="44"/>
  <c r="K190" i="44"/>
  <c r="L190" i="44"/>
  <c r="M190" i="44"/>
  <c r="N190" i="44"/>
  <c r="O190" i="44"/>
  <c r="P190" i="44"/>
  <c r="Q190" i="44"/>
  <c r="C191" i="44"/>
  <c r="D191" i="44"/>
  <c r="E191" i="44"/>
  <c r="F191" i="44"/>
  <c r="G191" i="44"/>
  <c r="H191" i="44"/>
  <c r="I191" i="44"/>
  <c r="J191" i="44"/>
  <c r="K191" i="44"/>
  <c r="L191" i="44"/>
  <c r="M191" i="44"/>
  <c r="N191" i="44"/>
  <c r="O191" i="44"/>
  <c r="P191" i="44"/>
  <c r="Q191" i="44"/>
  <c r="C192" i="44"/>
  <c r="D192" i="44"/>
  <c r="E192" i="44"/>
  <c r="F192" i="44"/>
  <c r="G192" i="44"/>
  <c r="H192" i="44"/>
  <c r="I192" i="44"/>
  <c r="J192" i="44"/>
  <c r="K192" i="44"/>
  <c r="L192" i="44"/>
  <c r="M192" i="44"/>
  <c r="N192" i="44"/>
  <c r="O192" i="44"/>
  <c r="P192" i="44"/>
  <c r="Q192" i="44"/>
  <c r="C193" i="44"/>
  <c r="D193" i="44"/>
  <c r="E193" i="44"/>
  <c r="F193" i="44"/>
  <c r="G193" i="44"/>
  <c r="H193" i="44"/>
  <c r="I193" i="44"/>
  <c r="J193" i="44"/>
  <c r="K193" i="44"/>
  <c r="L193" i="44"/>
  <c r="M193" i="44"/>
  <c r="N193" i="44"/>
  <c r="O193" i="44"/>
  <c r="P193" i="44"/>
  <c r="Q193" i="44"/>
  <c r="C194" i="44"/>
  <c r="D194" i="44"/>
  <c r="E194" i="44"/>
  <c r="F194" i="44"/>
  <c r="G194" i="44"/>
  <c r="H194" i="44"/>
  <c r="I194" i="44"/>
  <c r="J194" i="44"/>
  <c r="K194" i="44"/>
  <c r="L194" i="44"/>
  <c r="M194" i="44"/>
  <c r="N194" i="44"/>
  <c r="O194" i="44"/>
  <c r="P194" i="44"/>
  <c r="Q194" i="44"/>
  <c r="C195" i="44"/>
  <c r="D195" i="44"/>
  <c r="E195" i="44"/>
  <c r="F195" i="44"/>
  <c r="G195" i="44"/>
  <c r="H195" i="44"/>
  <c r="I195" i="44"/>
  <c r="J195" i="44"/>
  <c r="K195" i="44"/>
  <c r="L195" i="44"/>
  <c r="M195" i="44"/>
  <c r="N195" i="44"/>
  <c r="O195" i="44"/>
  <c r="P195" i="44"/>
  <c r="Q195" i="44"/>
  <c r="C196" i="44"/>
  <c r="D196" i="44"/>
  <c r="E196" i="44"/>
  <c r="F196" i="44"/>
  <c r="G196" i="44"/>
  <c r="H196" i="44"/>
  <c r="I196" i="44"/>
  <c r="J196" i="44"/>
  <c r="K196" i="44"/>
  <c r="L196" i="44"/>
  <c r="M196" i="44"/>
  <c r="N196" i="44"/>
  <c r="O196" i="44"/>
  <c r="P196" i="44"/>
  <c r="Q196" i="44"/>
  <c r="D169" i="44"/>
  <c r="E169" i="44"/>
  <c r="F169" i="44"/>
  <c r="G169" i="44"/>
  <c r="H169" i="44"/>
  <c r="I169" i="44"/>
  <c r="J169" i="44"/>
  <c r="K169" i="44"/>
  <c r="L169" i="44"/>
  <c r="M169" i="44"/>
  <c r="N169" i="44"/>
  <c r="O169" i="44"/>
  <c r="P169" i="44"/>
  <c r="Q169" i="44"/>
  <c r="C169" i="44"/>
  <c r="F82" i="44"/>
  <c r="F87" i="44"/>
  <c r="F88" i="44"/>
  <c r="F89" i="44"/>
  <c r="F90" i="44"/>
  <c r="F95" i="44"/>
  <c r="F96" i="44"/>
  <c r="F97" i="44"/>
  <c r="F98" i="44"/>
  <c r="E74" i="44"/>
  <c r="F74" i="44"/>
  <c r="E75" i="44"/>
  <c r="F75" i="44"/>
  <c r="E76" i="44"/>
  <c r="F76" i="44"/>
  <c r="E77" i="44"/>
  <c r="F77" i="44"/>
  <c r="E78" i="44"/>
  <c r="F78" i="44"/>
  <c r="E79" i="44"/>
  <c r="F79" i="44"/>
  <c r="E80" i="44"/>
  <c r="F80" i="44"/>
  <c r="E81" i="44"/>
  <c r="F81" i="44"/>
  <c r="E82" i="44"/>
  <c r="E83" i="44"/>
  <c r="F83" i="44"/>
  <c r="E84" i="44"/>
  <c r="F84" i="44"/>
  <c r="E85" i="44"/>
  <c r="F85" i="44"/>
  <c r="E86" i="44"/>
  <c r="F86" i="44"/>
  <c r="E87" i="44"/>
  <c r="E88" i="44"/>
  <c r="E89" i="44"/>
  <c r="E90" i="44"/>
  <c r="E91" i="44"/>
  <c r="F91" i="44"/>
  <c r="E92" i="44"/>
  <c r="F92" i="44"/>
  <c r="E93" i="44"/>
  <c r="F93" i="44"/>
  <c r="E94" i="44"/>
  <c r="F94" i="44"/>
  <c r="E95" i="44"/>
  <c r="E96" i="44"/>
  <c r="E97" i="44"/>
  <c r="E98" i="44"/>
  <c r="E99" i="44"/>
  <c r="F99" i="44"/>
  <c r="E100" i="44"/>
  <c r="F100" i="44"/>
  <c r="E73" i="44"/>
  <c r="F73" i="44"/>
</calcChain>
</file>

<file path=xl/sharedStrings.xml><?xml version="1.0" encoding="utf-8"?>
<sst xmlns="http://schemas.openxmlformats.org/spreadsheetml/2006/main" count="29595" uniqueCount="229">
  <si>
    <t>Component Name</t>
  </si>
  <si>
    <t>Curve Index</t>
  </si>
  <si>
    <t>Weighting Index</t>
  </si>
  <si>
    <t>Origin Index</t>
  </si>
  <si>
    <t>Equation</t>
  </si>
  <si>
    <t>Filename</t>
  </si>
  <si>
    <t>Sample Type</t>
  </si>
  <si>
    <t>Sample Name</t>
  </si>
  <si>
    <t>Sample ID</t>
  </si>
  <si>
    <t>Units</t>
  </si>
  <si>
    <t>%Diff</t>
  </si>
  <si>
    <t>Level</t>
  </si>
  <si>
    <t>Peak Status</t>
  </si>
  <si>
    <t>Response</t>
  </si>
  <si>
    <t>Response Type</t>
  </si>
  <si>
    <t xml:space="preserve">Equation </t>
  </si>
  <si>
    <t>Area</t>
  </si>
  <si>
    <t>Height</t>
  </si>
  <si>
    <t>ISTD Area</t>
  </si>
  <si>
    <t>ISTD Ht</t>
  </si>
  <si>
    <t>RT</t>
  </si>
  <si>
    <t>Rel RT</t>
  </si>
  <si>
    <t>Del RT</t>
  </si>
  <si>
    <t>S/N</t>
  </si>
  <si>
    <t>Start Time</t>
  </si>
  <si>
    <t>End Time</t>
  </si>
  <si>
    <t>Start Height</t>
  </si>
  <si>
    <t>End Height</t>
  </si>
  <si>
    <t>Integ Code</t>
  </si>
  <si>
    <t>Search Window</t>
  </si>
  <si>
    <t>Threshold</t>
  </si>
  <si>
    <t>Smooth</t>
  </si>
  <si>
    <t>Acq Date</t>
  </si>
  <si>
    <t>Duration</t>
  </si>
  <si>
    <t>Exp Method</t>
  </si>
  <si>
    <t>Proc Method</t>
  </si>
  <si>
    <t>Vial</t>
  </si>
  <si>
    <t>Inj Vol</t>
  </si>
  <si>
    <t>Sample Wt</t>
  </si>
  <si>
    <t>Sample Vol</t>
  </si>
  <si>
    <t>ISTD Base Amt</t>
  </si>
  <si>
    <t>ISTD Calc Amt</t>
  </si>
  <si>
    <t>Dilution Factor</t>
  </si>
  <si>
    <t>User Test 1</t>
  </si>
  <si>
    <t>User Text 2</t>
  </si>
  <si>
    <t>User Text3</t>
  </si>
  <si>
    <t>User Text4</t>
  </si>
  <si>
    <t>User Text5</t>
  </si>
  <si>
    <t>Comment</t>
  </si>
  <si>
    <t xml:space="preserve"> </t>
  </si>
  <si>
    <t>Exp Amt</t>
  </si>
  <si>
    <t>Calc Amt</t>
  </si>
  <si>
    <t>%RSD-AMT</t>
  </si>
  <si>
    <t>FucoxanthinTW</t>
  </si>
  <si>
    <t>NA</t>
  </si>
  <si>
    <t>Ocean Study</t>
  </si>
  <si>
    <t>Client</t>
  </si>
  <si>
    <t>Laboratory</t>
  </si>
  <si>
    <t>Company</t>
  </si>
  <si>
    <t>Phone</t>
  </si>
  <si>
    <t>nLCQE_00891</t>
  </si>
  <si>
    <t>Unknown Sample</t>
  </si>
  <si>
    <t>1</t>
  </si>
  <si>
    <t>Response Low</t>
  </si>
  <si>
    <t>MB</t>
  </si>
  <si>
    <t>C:\Xcalibur\methods\nLC_QE_Final</t>
  </si>
  <si>
    <t>C:\Xcalibur\methods\tweiss positive 10 ppm</t>
  </si>
  <si>
    <t>E4</t>
  </si>
  <si>
    <t>bulk T Weiss 500 cells o/c</t>
  </si>
  <si>
    <t>nLCQE_01019</t>
  </si>
  <si>
    <t>NF</t>
  </si>
  <si>
    <t>Not Found</t>
  </si>
  <si>
    <t>B1</t>
  </si>
  <si>
    <t>JEH_37_makeupblank</t>
  </si>
  <si>
    <t>nLCQE_01020</t>
  </si>
  <si>
    <t>B2</t>
  </si>
  <si>
    <t>JEH_37_dilQC01</t>
  </si>
  <si>
    <t>nLCQE_01021</t>
  </si>
  <si>
    <t>JEH_37_BLK01</t>
  </si>
  <si>
    <t>nLCQE_01022</t>
  </si>
  <si>
    <t>JEH_37_BLK02</t>
  </si>
  <si>
    <t>nLCQE_01023</t>
  </si>
  <si>
    <t>B3</t>
  </si>
  <si>
    <t>JEH_37_BLK03</t>
  </si>
  <si>
    <t>nLCQE_01024</t>
  </si>
  <si>
    <t>B4</t>
  </si>
  <si>
    <t>JEH_37_BLK04</t>
  </si>
  <si>
    <t>nLCQE_01025</t>
  </si>
  <si>
    <t>B5</t>
  </si>
  <si>
    <t>JEH_37_BLK05</t>
  </si>
  <si>
    <t>nLCQE_01026</t>
  </si>
  <si>
    <t>B6</t>
  </si>
  <si>
    <t>JEH_37_dilQC02</t>
  </si>
  <si>
    <t>nLCQE_01027</t>
  </si>
  <si>
    <t>B7</t>
  </si>
  <si>
    <t>JEH_37_1_1</t>
  </si>
  <si>
    <t>nLCQE_01028</t>
  </si>
  <si>
    <t>INF</t>
  </si>
  <si>
    <t>B8</t>
  </si>
  <si>
    <t>JEH_37_1_2</t>
  </si>
  <si>
    <t>nLCQE_01029</t>
  </si>
  <si>
    <t>C1</t>
  </si>
  <si>
    <t>JEH_37_dilQC03</t>
  </si>
  <si>
    <t>nLCQE_01030</t>
  </si>
  <si>
    <t>C2</t>
  </si>
  <si>
    <t>JEH_37_1_3</t>
  </si>
  <si>
    <t>nLCQE_01031</t>
  </si>
  <si>
    <t>C3</t>
  </si>
  <si>
    <t>JEH_37_1_4</t>
  </si>
  <si>
    <t>nLCQE_01032</t>
  </si>
  <si>
    <t>C4</t>
  </si>
  <si>
    <t>JEH_37_dilQC04</t>
  </si>
  <si>
    <t>nLCQE_01033</t>
  </si>
  <si>
    <t>C5</t>
  </si>
  <si>
    <t>JEH_37_1_5</t>
  </si>
  <si>
    <t>nLCQE_01034</t>
  </si>
  <si>
    <t>BB</t>
  </si>
  <si>
    <t>D1</t>
  </si>
  <si>
    <t>JEH_37_1_6</t>
  </si>
  <si>
    <t>nLCQE_01035</t>
  </si>
  <si>
    <t>D2</t>
  </si>
  <si>
    <t>JEH_37_dilQC05</t>
  </si>
  <si>
    <t>nLCQE_01036</t>
  </si>
  <si>
    <t>D3</t>
  </si>
  <si>
    <t>JEH_37_1_7</t>
  </si>
  <si>
    <t>nLCQE_01037</t>
  </si>
  <si>
    <t>D4</t>
  </si>
  <si>
    <t>JEH_37_1_8</t>
  </si>
  <si>
    <t>nLCQE_01038</t>
  </si>
  <si>
    <t>D5</t>
  </si>
  <si>
    <t>JEH_37_dilQC06</t>
  </si>
  <si>
    <t>nLCQE_01039</t>
  </si>
  <si>
    <t>D6</t>
  </si>
  <si>
    <t>JEH_37_1_9</t>
  </si>
  <si>
    <t>nLCQE_01040</t>
  </si>
  <si>
    <t>D7</t>
  </si>
  <si>
    <t>JEH_37_1_10</t>
  </si>
  <si>
    <t>nLCQE_01041</t>
  </si>
  <si>
    <t>D8</t>
  </si>
  <si>
    <t>JEH_37_13_1</t>
  </si>
  <si>
    <t>nLCQE_01042</t>
  </si>
  <si>
    <t>E1</t>
  </si>
  <si>
    <t>JEH_37_10_1</t>
  </si>
  <si>
    <t>nLCQE_01043</t>
  </si>
  <si>
    <t>E2</t>
  </si>
  <si>
    <t>JEH_37_14_1</t>
  </si>
  <si>
    <t>nLCQE_01044</t>
  </si>
  <si>
    <t>E3</t>
  </si>
  <si>
    <t>JEH_37_12_1</t>
  </si>
  <si>
    <t>nLCQE_01045</t>
  </si>
  <si>
    <t>JEH_37_12_2</t>
  </si>
  <si>
    <t>Created By:</t>
  </si>
  <si>
    <t>User Name</t>
  </si>
  <si>
    <t>Full Name</t>
  </si>
  <si>
    <t>Date</t>
  </si>
  <si>
    <t>Q-Exactive</t>
  </si>
  <si>
    <t xml:space="preserve">           3/4/2021 4:55:48 PM</t>
  </si>
  <si>
    <t>MGDG(32:6)TW</t>
  </si>
  <si>
    <t>new_Dt_TW</t>
  </si>
  <si>
    <t>new_PC_36:8_TW</t>
  </si>
  <si>
    <t>new_MGDG_34:7_TW</t>
  </si>
  <si>
    <t>arbitrary - reacalculate</t>
  </si>
  <si>
    <t>PC(38:9)TW</t>
  </si>
  <si>
    <t>MM</t>
  </si>
  <si>
    <t>new_PC_32:4_TW</t>
  </si>
  <si>
    <t>BM</t>
  </si>
  <si>
    <t>DGDG(36:7)TW</t>
  </si>
  <si>
    <t>new_MGDG_32:5_TW</t>
  </si>
  <si>
    <t>PC(34:5)TW_left</t>
  </si>
  <si>
    <t>MGDG(36:8)TW</t>
  </si>
  <si>
    <t>PC(40:10)TW</t>
  </si>
  <si>
    <t>new_PC_38:8_TW</t>
  </si>
  <si>
    <t>PC(36:6)TW</t>
  </si>
  <si>
    <t>PC(42:11)TW</t>
  </si>
  <si>
    <t>PC_38:7_TW_left</t>
  </si>
  <si>
    <t>new_PC_32:2_TW</t>
  </si>
  <si>
    <t>new_PC_34:4_TW</t>
  </si>
  <si>
    <t>new_PC_36:5_TW</t>
  </si>
  <si>
    <t>PC(38:6)TW</t>
  </si>
  <si>
    <t>new_PC_32:1_TW</t>
  </si>
  <si>
    <t>new_SQDG_28:0_TW</t>
  </si>
  <si>
    <t>new_MGDG_32:1_TW</t>
  </si>
  <si>
    <t>PC(32:0)STD</t>
  </si>
  <si>
    <t>SQDG(32:2)TW</t>
  </si>
  <si>
    <t>PE(32:0)STD</t>
  </si>
  <si>
    <t>new_DAG_30:1_TW</t>
  </si>
  <si>
    <t>new_PG_36:6_TW</t>
  </si>
  <si>
    <t>new_DAG_32:2_TW</t>
  </si>
  <si>
    <t>new_PG_32:1_TW</t>
  </si>
  <si>
    <t>MGDG(34:0)STD</t>
  </si>
  <si>
    <t>PG(32:0)STD</t>
  </si>
  <si>
    <t>MGDG(36:0)STD</t>
  </si>
  <si>
    <t>DNPPESTD</t>
  </si>
  <si>
    <t>Pheophytin_a_TW</t>
  </si>
  <si>
    <t>TAG(14:0d5)3STD</t>
  </si>
  <si>
    <t>new_TAG_46:2_TW</t>
  </si>
  <si>
    <t>new_TAG_48:3_TW</t>
  </si>
  <si>
    <t>new_TAG_46:1_TW</t>
  </si>
  <si>
    <t>TAG(48:2)TW</t>
  </si>
  <si>
    <t>TAG(48:1)TW</t>
  </si>
  <si>
    <t>raw peak areas</t>
  </si>
  <si>
    <t>PC(34:5)TW</t>
  </si>
  <si>
    <t>sorted to match previous data</t>
  </si>
  <si>
    <t>%</t>
  </si>
  <si>
    <t>difference</t>
  </si>
  <si>
    <t>pheophytin check old/new peak integrations</t>
  </si>
  <si>
    <t>Pheophytin_a</t>
  </si>
  <si>
    <t>DGDG(32:6)TW</t>
  </si>
  <si>
    <t>PC(38:7)TW</t>
  </si>
  <si>
    <t>peak area difference</t>
  </si>
  <si>
    <t>percent difference</t>
  </si>
  <si>
    <t>notes:</t>
  </si>
  <si>
    <t>differences here are due to double peak being fully intgrated this time around.</t>
  </si>
  <si>
    <t>very small peaks, more inclusive integration, perhaps too inclusive</t>
  </si>
  <si>
    <t>defer to original peak integration, newer ones too noisy,</t>
  </si>
  <si>
    <t>sorted to match previous data. New compounds at the end</t>
  </si>
  <si>
    <t>curated peak areas</t>
  </si>
  <si>
    <t># cells</t>
  </si>
  <si>
    <t>new_Dt_TW diatoxanthin</t>
  </si>
  <si>
    <t>new_PC_38:7_TW_right</t>
  </si>
  <si>
    <t>new_PC_34:5_TW_right</t>
  </si>
  <si>
    <t>uncurated - may be all kinds of funky</t>
  </si>
  <si>
    <t>PC_38:7_TW</t>
  </si>
  <si>
    <t>transposed</t>
  </si>
  <si>
    <t>curated</t>
  </si>
  <si>
    <t>uncurated</t>
  </si>
  <si>
    <t>filename</t>
  </si>
  <si>
    <t>comment</t>
  </si>
  <si>
    <t>bva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</si>
</sst>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70" formatCode="0.000"/>
    <numFmt numFmtId="171" formatCode="0.0%"/>
    <numFmt numFmtId="172" formatCode="0.0"/>
    <numFmt numFmtId="173" formatCode="m/d/yy\ h:mm\ AM/PM"/>
    <numFmt numFmtId="174" formatCode="#.00"/>
    <numFmt numFmtId="176" formatCode="_(* #,##0_);_(* \(#,##0\);_(* &quot;-&quot;??_);_(@_)"/>
  </numFmts>
  <fonts count="7" x14ac:knownFonts="1">
    <font>
      <sz val="8"/>
      <name val="Times New Roman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70" fontId="3" fillId="0" borderId="0" xfId="0" applyNumberFormat="1" applyFont="1" applyAlignment="1">
      <alignment horizontal="right"/>
    </xf>
    <xf numFmtId="170" fontId="0" fillId="0" borderId="0" xfId="0" applyNumberFormat="1" applyAlignment="1">
      <alignment horizontal="right"/>
    </xf>
    <xf numFmtId="170" fontId="4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170" fontId="2" fillId="0" borderId="0" xfId="0" applyNumberFormat="1" applyFont="1" applyAlignment="1">
      <alignment horizontal="left"/>
    </xf>
    <xf numFmtId="173" fontId="3" fillId="0" borderId="0" xfId="0" applyNumberFormat="1" applyFont="1" applyAlignment="1">
      <alignment horizontal="right"/>
    </xf>
    <xf numFmtId="173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shrinkToFit="1"/>
    </xf>
    <xf numFmtId="174" fontId="3" fillId="0" borderId="0" xfId="0" applyNumberFormat="1" applyFont="1" applyAlignment="1">
      <alignment horizontal="right"/>
    </xf>
    <xf numFmtId="174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76" fontId="3" fillId="0" borderId="0" xfId="1" applyNumberFormat="1" applyFont="1" applyAlignment="1">
      <alignment horizontal="right"/>
    </xf>
    <xf numFmtId="0" fontId="3" fillId="0" borderId="0" xfId="0" applyFont="1"/>
    <xf numFmtId="176" fontId="3" fillId="0" borderId="0" xfId="1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176" fontId="5" fillId="0" borderId="1" xfId="1" applyNumberFormat="1" applyFont="1" applyFill="1" applyBorder="1" applyAlignment="1">
      <alignment horizontal="right"/>
    </xf>
    <xf numFmtId="176" fontId="5" fillId="0" borderId="2" xfId="1" applyNumberFormat="1" applyFont="1" applyFill="1" applyBorder="1" applyAlignment="1">
      <alignment horizontal="right"/>
    </xf>
    <xf numFmtId="176" fontId="5" fillId="0" borderId="3" xfId="1" applyNumberFormat="1" applyFont="1" applyFill="1" applyBorder="1" applyAlignment="1">
      <alignment horizontal="right"/>
    </xf>
    <xf numFmtId="2" fontId="3" fillId="0" borderId="0" xfId="0" applyNumberFormat="1" applyFont="1"/>
    <xf numFmtId="0" fontId="5" fillId="0" borderId="0" xfId="0" applyFont="1"/>
    <xf numFmtId="3" fontId="6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 textRotation="90"/>
    </xf>
    <xf numFmtId="0" fontId="5" fillId="0" borderId="0" xfId="0" applyFont="1" applyBorder="1" applyAlignment="1">
      <alignment textRotation="90"/>
    </xf>
    <xf numFmtId="49" fontId="5" fillId="0" borderId="4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7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49" fontId="5" fillId="2" borderId="0" xfId="0" applyNumberFormat="1" applyFont="1" applyFill="1" applyBorder="1" applyAlignment="1">
      <alignment horizontal="center" textRotation="90"/>
    </xf>
    <xf numFmtId="49" fontId="5" fillId="2" borderId="0" xfId="0" applyNumberFormat="1" applyFont="1" applyFill="1" applyBorder="1" applyAlignment="1">
      <alignment horizontal="left" textRotation="90"/>
    </xf>
    <xf numFmtId="172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72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172" fontId="5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172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peak area vs number of cells (0.1 = blank)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'curated peak areas'!$B$1</c:f>
              <c:strCache>
                <c:ptCount val="1"/>
                <c:pt idx="0">
                  <c:v>Pheophytin_a_TW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areas'!$B$2:$B$29</c:f>
              <c:numCache>
                <c:formatCode>#,##0</c:formatCode>
                <c:ptCount val="28"/>
                <c:pt idx="0">
                  <c:v>2689774.8204455902</c:v>
                </c:pt>
                <c:pt idx="1">
                  <c:v>2648337.8167383899</c:v>
                </c:pt>
                <c:pt idx="2">
                  <c:v>7427481.4977399902</c:v>
                </c:pt>
                <c:pt idx="3">
                  <c:v>2230232.8032640698</c:v>
                </c:pt>
                <c:pt idx="4">
                  <c:v>1981294.9804402499</c:v>
                </c:pt>
                <c:pt idx="5">
                  <c:v>15021810.8987031</c:v>
                </c:pt>
                <c:pt idx="6">
                  <c:v>8066610.7855212502</c:v>
                </c:pt>
                <c:pt idx="7">
                  <c:v>12732516.5434519</c:v>
                </c:pt>
                <c:pt idx="8">
                  <c:v>9558335.7456580196</c:v>
                </c:pt>
                <c:pt idx="9">
                  <c:v>29504383.849421501</c:v>
                </c:pt>
                <c:pt idx="10">
                  <c:v>27003718.893300202</c:v>
                </c:pt>
                <c:pt idx="11">
                  <c:v>4224823.0810786597</c:v>
                </c:pt>
                <c:pt idx="12">
                  <c:v>184732202.25938001</c:v>
                </c:pt>
                <c:pt idx="13">
                  <c:v>260027867.82877699</c:v>
                </c:pt>
                <c:pt idx="14">
                  <c:v>278619080.72989899</c:v>
                </c:pt>
                <c:pt idx="15">
                  <c:v>418225701.42907101</c:v>
                </c:pt>
                <c:pt idx="16">
                  <c:v>299547176.93300301</c:v>
                </c:pt>
                <c:pt idx="17">
                  <c:v>263646052.04723501</c:v>
                </c:pt>
                <c:pt idx="18">
                  <c:v>289616681.22234303</c:v>
                </c:pt>
                <c:pt idx="19">
                  <c:v>222710626.60729101</c:v>
                </c:pt>
                <c:pt idx="20">
                  <c:v>216754526.69521999</c:v>
                </c:pt>
                <c:pt idx="21">
                  <c:v>164890414.37595001</c:v>
                </c:pt>
                <c:pt idx="22">
                  <c:v>2424171757.2618399</c:v>
                </c:pt>
                <c:pt idx="23">
                  <c:v>2198089491.5506902</c:v>
                </c:pt>
                <c:pt idx="24">
                  <c:v>2062911536.56147</c:v>
                </c:pt>
                <c:pt idx="25">
                  <c:v>2817382737.7385001</c:v>
                </c:pt>
                <c:pt idx="26">
                  <c:v>3331405803.0299802</c:v>
                </c:pt>
                <c:pt idx="27">
                  <c:v>34383082012.584801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7A-40BF-8778-39CB4C16822B}"/>
            </c:ext>
          </c:extLst>
        </c:ser>
        <c:ser>
          <c:idx val="0"/>
          <c:order val="1"/>
          <c:tx>
            <c:strRef>
              <c:f>'curated peak areas'!$C$1</c:f>
              <c:strCache>
                <c:ptCount val="1"/>
                <c:pt idx="0">
                  <c:v>FucoxanthinTW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areas'!$C$2:$C$29</c:f>
              <c:numCache>
                <c:formatCode>#,##0</c:formatCode>
                <c:ptCount val="28"/>
                <c:pt idx="9">
                  <c:v>374697.29591437901</c:v>
                </c:pt>
                <c:pt idx="10">
                  <c:v>427401.85681947001</c:v>
                </c:pt>
                <c:pt idx="13">
                  <c:v>8146813.3417905699</c:v>
                </c:pt>
                <c:pt idx="14">
                  <c:v>11823100.8296891</c:v>
                </c:pt>
                <c:pt idx="15">
                  <c:v>23277007.645397101</c:v>
                </c:pt>
                <c:pt idx="17">
                  <c:v>3962902.3867629599</c:v>
                </c:pt>
                <c:pt idx="18">
                  <c:v>13218037.914458301</c:v>
                </c:pt>
                <c:pt idx="21">
                  <c:v>5344460.3650984196</c:v>
                </c:pt>
                <c:pt idx="22">
                  <c:v>81019355.759282693</c:v>
                </c:pt>
                <c:pt idx="23">
                  <c:v>21365743.5628138</c:v>
                </c:pt>
                <c:pt idx="24">
                  <c:v>116003122.538416</c:v>
                </c:pt>
                <c:pt idx="25">
                  <c:v>84171914.135934696</c:v>
                </c:pt>
                <c:pt idx="26">
                  <c:v>58361378.188892797</c:v>
                </c:pt>
                <c:pt idx="27">
                  <c:v>17878627216.362499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7A-40BF-8778-39CB4C16822B}"/>
            </c:ext>
          </c:extLst>
        </c:ser>
        <c:ser>
          <c:idx val="1"/>
          <c:order val="2"/>
          <c:tx>
            <c:strRef>
              <c:f>'curated peak areas'!$D$1</c:f>
              <c:strCache>
                <c:ptCount val="1"/>
                <c:pt idx="0">
                  <c:v>MGDG(32:6)TW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areas'!$D$2:$D$29</c:f>
              <c:numCache>
                <c:formatCode>#,##0</c:formatCode>
                <c:ptCount val="28"/>
                <c:pt idx="9">
                  <c:v>2682993.9591151001</c:v>
                </c:pt>
                <c:pt idx="10">
                  <c:v>2648084.5148835899</c:v>
                </c:pt>
                <c:pt idx="12">
                  <c:v>19106663.744451798</c:v>
                </c:pt>
                <c:pt idx="13">
                  <c:v>45587060.664291501</c:v>
                </c:pt>
                <c:pt idx="14">
                  <c:v>31478042.908813599</c:v>
                </c:pt>
                <c:pt idx="15">
                  <c:v>40289345.721722901</c:v>
                </c:pt>
                <c:pt idx="17">
                  <c:v>18762657.532659002</c:v>
                </c:pt>
                <c:pt idx="18">
                  <c:v>24730282.672658999</c:v>
                </c:pt>
                <c:pt idx="19">
                  <c:v>21396331.799625698</c:v>
                </c:pt>
                <c:pt idx="20">
                  <c:v>10680036.7262177</c:v>
                </c:pt>
                <c:pt idx="21">
                  <c:v>27756786.069013201</c:v>
                </c:pt>
                <c:pt idx="22">
                  <c:v>179843487.49357501</c:v>
                </c:pt>
                <c:pt idx="23">
                  <c:v>105607258.82514299</c:v>
                </c:pt>
                <c:pt idx="24">
                  <c:v>355816441.42132503</c:v>
                </c:pt>
                <c:pt idx="25">
                  <c:v>145671722.96024501</c:v>
                </c:pt>
                <c:pt idx="26">
                  <c:v>175341295.67750499</c:v>
                </c:pt>
                <c:pt idx="27">
                  <c:v>43307197969.413803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7A-40BF-8778-39CB4C16822B}"/>
            </c:ext>
          </c:extLst>
        </c:ser>
        <c:ser>
          <c:idx val="2"/>
          <c:order val="3"/>
          <c:tx>
            <c:strRef>
              <c:f>'curated peak areas'!$E$1</c:f>
              <c:strCache>
                <c:ptCount val="1"/>
                <c:pt idx="0">
                  <c:v>MGDG(36:8)TW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areas'!$E$2:$E$29</c:f>
              <c:numCache>
                <c:formatCode>#,##0</c:formatCode>
                <c:ptCount val="28"/>
                <c:pt idx="9">
                  <c:v>673081.78764997795</c:v>
                </c:pt>
                <c:pt idx="10">
                  <c:v>562644.53026529006</c:v>
                </c:pt>
                <c:pt idx="12">
                  <c:v>2507116.3172303401</c:v>
                </c:pt>
                <c:pt idx="13">
                  <c:v>8948308.0964701809</c:v>
                </c:pt>
                <c:pt idx="14">
                  <c:v>5092118.41972085</c:v>
                </c:pt>
                <c:pt idx="15">
                  <c:v>8226305.5804387098</c:v>
                </c:pt>
                <c:pt idx="17">
                  <c:v>2423560.2278619702</c:v>
                </c:pt>
                <c:pt idx="18">
                  <c:v>6610510.74446896</c:v>
                </c:pt>
                <c:pt idx="19">
                  <c:v>3358733.1692005298</c:v>
                </c:pt>
                <c:pt idx="20">
                  <c:v>1126328.6236930999</c:v>
                </c:pt>
                <c:pt idx="21">
                  <c:v>3831082.2633151598</c:v>
                </c:pt>
                <c:pt idx="22">
                  <c:v>41742020.292960003</c:v>
                </c:pt>
                <c:pt idx="23">
                  <c:v>17422331.397322599</c:v>
                </c:pt>
                <c:pt idx="24">
                  <c:v>82699016.011193499</c:v>
                </c:pt>
                <c:pt idx="25">
                  <c:v>26647758.498624701</c:v>
                </c:pt>
                <c:pt idx="26">
                  <c:v>33857250.793504402</c:v>
                </c:pt>
                <c:pt idx="27">
                  <c:v>12425075700.307699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7A-40BF-8778-39CB4C16822B}"/>
            </c:ext>
          </c:extLst>
        </c:ser>
        <c:ser>
          <c:idx val="4"/>
          <c:order val="4"/>
          <c:tx>
            <c:strRef>
              <c:f>'curated peak areas'!$F$1</c:f>
              <c:strCache>
                <c:ptCount val="1"/>
                <c:pt idx="0">
                  <c:v>DGDG(36:7)TW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areas'!$F$2:$F$29</c:f>
              <c:numCache>
                <c:formatCode>#,##0</c:formatCode>
                <c:ptCount val="28"/>
                <c:pt idx="9">
                  <c:v>251294.09848325801</c:v>
                </c:pt>
                <c:pt idx="10">
                  <c:v>237808.23157312899</c:v>
                </c:pt>
                <c:pt idx="12">
                  <c:v>3981780.58247353</c:v>
                </c:pt>
                <c:pt idx="13">
                  <c:v>8677338.7496661302</c:v>
                </c:pt>
                <c:pt idx="14">
                  <c:v>8009135.3863200098</c:v>
                </c:pt>
                <c:pt idx="15">
                  <c:v>6894757.8143358203</c:v>
                </c:pt>
                <c:pt idx="17">
                  <c:v>2086792.7642159199</c:v>
                </c:pt>
                <c:pt idx="18">
                  <c:v>2598332.4576997701</c:v>
                </c:pt>
                <c:pt idx="19">
                  <c:v>3361742.8271158002</c:v>
                </c:pt>
                <c:pt idx="20">
                  <c:v>196713.275439066</c:v>
                </c:pt>
                <c:pt idx="21">
                  <c:v>7454045.9140283102</c:v>
                </c:pt>
                <c:pt idx="22">
                  <c:v>24893901.3666448</c:v>
                </c:pt>
                <c:pt idx="23">
                  <c:v>21062813.518722098</c:v>
                </c:pt>
                <c:pt idx="24">
                  <c:v>82970261.951420799</c:v>
                </c:pt>
                <c:pt idx="25">
                  <c:v>19437541.0083743</c:v>
                </c:pt>
                <c:pt idx="26">
                  <c:v>24845877.6552139</c:v>
                </c:pt>
                <c:pt idx="27">
                  <c:v>6501843977.4504805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7A-40BF-8778-39CB4C16822B}"/>
            </c:ext>
          </c:extLst>
        </c:ser>
        <c:ser>
          <c:idx val="5"/>
          <c:order val="5"/>
          <c:tx>
            <c:strRef>
              <c:f>'curated peak areas'!$G$1</c:f>
              <c:strCache>
                <c:ptCount val="1"/>
                <c:pt idx="0">
                  <c:v>SQDG(32:2)TW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areas'!$G$2:$G$29</c:f>
              <c:numCache>
                <c:formatCode>#,##0</c:formatCode>
                <c:ptCount val="28"/>
                <c:pt idx="9">
                  <c:v>1506303.0134643901</c:v>
                </c:pt>
                <c:pt idx="10">
                  <c:v>1210387.31628108</c:v>
                </c:pt>
                <c:pt idx="12">
                  <c:v>9354535.79242507</c:v>
                </c:pt>
                <c:pt idx="13">
                  <c:v>11111443.629695499</c:v>
                </c:pt>
                <c:pt idx="14">
                  <c:v>10519806.2392541</c:v>
                </c:pt>
                <c:pt idx="15">
                  <c:v>12479866.666335501</c:v>
                </c:pt>
                <c:pt idx="16">
                  <c:v>8702831.5568118598</c:v>
                </c:pt>
                <c:pt idx="17">
                  <c:v>6499234.1985753104</c:v>
                </c:pt>
                <c:pt idx="18">
                  <c:v>14558568.1859993</c:v>
                </c:pt>
                <c:pt idx="19">
                  <c:v>9901874.4835799802</c:v>
                </c:pt>
                <c:pt idx="20">
                  <c:v>9165278.7782056108</c:v>
                </c:pt>
                <c:pt idx="21">
                  <c:v>7168633.1508670496</c:v>
                </c:pt>
                <c:pt idx="22">
                  <c:v>107022563.762679</c:v>
                </c:pt>
                <c:pt idx="23">
                  <c:v>88543442.503967494</c:v>
                </c:pt>
                <c:pt idx="24">
                  <c:v>126365244.132944</c:v>
                </c:pt>
                <c:pt idx="25">
                  <c:v>112618995.948871</c:v>
                </c:pt>
                <c:pt idx="26">
                  <c:v>114529499.160625</c:v>
                </c:pt>
                <c:pt idx="27">
                  <c:v>9092755526.6517105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7A-40BF-8778-39CB4C16822B}"/>
            </c:ext>
          </c:extLst>
        </c:ser>
        <c:ser>
          <c:idx val="6"/>
          <c:order val="6"/>
          <c:tx>
            <c:strRef>
              <c:f>'curated peak areas'!$H$1</c:f>
              <c:strCache>
                <c:ptCount val="1"/>
                <c:pt idx="0">
                  <c:v>PC(34:5)TW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areas'!$H$2:$H$29</c:f>
              <c:numCache>
                <c:formatCode>#,##0</c:formatCode>
                <c:ptCount val="28"/>
                <c:pt idx="9">
                  <c:v>397524.09613083798</c:v>
                </c:pt>
                <c:pt idx="10">
                  <c:v>213699.714811354</c:v>
                </c:pt>
                <c:pt idx="12">
                  <c:v>1851015.22330221</c:v>
                </c:pt>
                <c:pt idx="13">
                  <c:v>6812381.43879933</c:v>
                </c:pt>
                <c:pt idx="14">
                  <c:v>6403239.7695508804</c:v>
                </c:pt>
                <c:pt idx="15">
                  <c:v>8987118.2981605008</c:v>
                </c:pt>
                <c:pt idx="17">
                  <c:v>3003113.81942944</c:v>
                </c:pt>
                <c:pt idx="18">
                  <c:v>3097400.8714096202</c:v>
                </c:pt>
                <c:pt idx="19">
                  <c:v>2654787.97149682</c:v>
                </c:pt>
                <c:pt idx="20">
                  <c:v>920455.72277275904</c:v>
                </c:pt>
                <c:pt idx="21">
                  <c:v>2433221.7205771902</c:v>
                </c:pt>
                <c:pt idx="22">
                  <c:v>31778741.917956602</c:v>
                </c:pt>
                <c:pt idx="23">
                  <c:v>20690307.7943739</c:v>
                </c:pt>
                <c:pt idx="24">
                  <c:v>65980631.745795399</c:v>
                </c:pt>
                <c:pt idx="25">
                  <c:v>33760741.569821097</c:v>
                </c:pt>
                <c:pt idx="26">
                  <c:v>31665143.9210466</c:v>
                </c:pt>
                <c:pt idx="27">
                  <c:v>11708076539.1108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7A-40BF-8778-39CB4C16822B}"/>
            </c:ext>
          </c:extLst>
        </c:ser>
        <c:ser>
          <c:idx val="7"/>
          <c:order val="7"/>
          <c:tx>
            <c:strRef>
              <c:f>'curated peak areas'!$I$1</c:f>
              <c:strCache>
                <c:ptCount val="1"/>
                <c:pt idx="0">
                  <c:v>PC(36:6)TW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areas'!$I$2:$I$29</c:f>
              <c:numCache>
                <c:formatCode>#,##0</c:formatCode>
                <c:ptCount val="28"/>
                <c:pt idx="0">
                  <c:v>830941.45417712303</c:v>
                </c:pt>
                <c:pt idx="1">
                  <c:v>6146048.9523225799</c:v>
                </c:pt>
                <c:pt idx="2">
                  <c:v>31279324.0633807</c:v>
                </c:pt>
                <c:pt idx="3">
                  <c:v>8742157.7812173497</c:v>
                </c:pt>
                <c:pt idx="4">
                  <c:v>23623689.4878751</c:v>
                </c:pt>
                <c:pt idx="9">
                  <c:v>2641382.7675097599</c:v>
                </c:pt>
                <c:pt idx="10">
                  <c:v>1765807.05151607</c:v>
                </c:pt>
                <c:pt idx="11">
                  <c:v>118333.341166763</c:v>
                </c:pt>
                <c:pt idx="12">
                  <c:v>7827353.1690221</c:v>
                </c:pt>
                <c:pt idx="13">
                  <c:v>26655880.9784384</c:v>
                </c:pt>
                <c:pt idx="14">
                  <c:v>9980282.0000013802</c:v>
                </c:pt>
                <c:pt idx="15">
                  <c:v>18467628.2826741</c:v>
                </c:pt>
                <c:pt idx="17">
                  <c:v>7004008.95748311</c:v>
                </c:pt>
                <c:pt idx="18">
                  <c:v>10973082.5205172</c:v>
                </c:pt>
                <c:pt idx="19">
                  <c:v>9865970.4410628602</c:v>
                </c:pt>
                <c:pt idx="20">
                  <c:v>4164448.3123410898</c:v>
                </c:pt>
                <c:pt idx="21">
                  <c:v>10753151.0856639</c:v>
                </c:pt>
                <c:pt idx="22">
                  <c:v>105756637.297655</c:v>
                </c:pt>
                <c:pt idx="23">
                  <c:v>53605094.465070903</c:v>
                </c:pt>
                <c:pt idx="24">
                  <c:v>224686903.98109499</c:v>
                </c:pt>
                <c:pt idx="25">
                  <c:v>95825963.588360906</c:v>
                </c:pt>
                <c:pt idx="26">
                  <c:v>92590721.727874294</c:v>
                </c:pt>
                <c:pt idx="27">
                  <c:v>20439460068.915501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7A-40BF-8778-39CB4C16822B}"/>
            </c:ext>
          </c:extLst>
        </c:ser>
        <c:ser>
          <c:idx val="8"/>
          <c:order val="8"/>
          <c:tx>
            <c:strRef>
              <c:f>'curated peak areas'!$J$1</c:f>
              <c:strCache>
                <c:ptCount val="1"/>
                <c:pt idx="0">
                  <c:v>PC(38:6)TW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areas'!$J$2:$J$29</c:f>
              <c:numCache>
                <c:formatCode>#,##0</c:formatCode>
                <c:ptCount val="28"/>
                <c:pt idx="0">
                  <c:v>299340.24245540501</c:v>
                </c:pt>
                <c:pt idx="6">
                  <c:v>102815.730479844</c:v>
                </c:pt>
                <c:pt idx="9">
                  <c:v>1411816.8767674901</c:v>
                </c:pt>
                <c:pt idx="10">
                  <c:v>864770.85738857405</c:v>
                </c:pt>
                <c:pt idx="11">
                  <c:v>288173.15732756001</c:v>
                </c:pt>
                <c:pt idx="12">
                  <c:v>4411457.7544987397</c:v>
                </c:pt>
                <c:pt idx="13">
                  <c:v>8665684.1459374502</c:v>
                </c:pt>
                <c:pt idx="14">
                  <c:v>9916316.9156410191</c:v>
                </c:pt>
                <c:pt idx="15">
                  <c:v>14393933.6180567</c:v>
                </c:pt>
                <c:pt idx="18">
                  <c:v>4849127.3696972104</c:v>
                </c:pt>
                <c:pt idx="19">
                  <c:v>5965616.7173413904</c:v>
                </c:pt>
                <c:pt idx="20">
                  <c:v>2830932.5989990798</c:v>
                </c:pt>
                <c:pt idx="21">
                  <c:v>7097520.1730613699</c:v>
                </c:pt>
                <c:pt idx="22">
                  <c:v>69461360.975828394</c:v>
                </c:pt>
                <c:pt idx="23">
                  <c:v>46502500.883520797</c:v>
                </c:pt>
                <c:pt idx="24">
                  <c:v>113051673.368414</c:v>
                </c:pt>
                <c:pt idx="25">
                  <c:v>63115891.635257602</c:v>
                </c:pt>
                <c:pt idx="26">
                  <c:v>69389720.762125105</c:v>
                </c:pt>
                <c:pt idx="27">
                  <c:v>10794226511.8039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E7A-40BF-8778-39CB4C16822B}"/>
            </c:ext>
          </c:extLst>
        </c:ser>
        <c:ser>
          <c:idx val="9"/>
          <c:order val="9"/>
          <c:tx>
            <c:strRef>
              <c:f>'curated peak areas'!$K$1</c:f>
              <c:strCache>
                <c:ptCount val="1"/>
                <c:pt idx="0">
                  <c:v>PC_38:7_TW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areas'!$K$2:$K$29</c:f>
              <c:numCache>
                <c:formatCode>#,##0</c:formatCode>
                <c:ptCount val="28"/>
                <c:pt idx="9">
                  <c:v>1932027.21640254</c:v>
                </c:pt>
                <c:pt idx="10">
                  <c:v>1374582.1444925601</c:v>
                </c:pt>
                <c:pt idx="12">
                  <c:v>2702468.2990400302</c:v>
                </c:pt>
                <c:pt idx="13">
                  <c:v>10824755.1386228</c:v>
                </c:pt>
                <c:pt idx="14">
                  <c:v>16716790.011962701</c:v>
                </c:pt>
                <c:pt idx="15">
                  <c:v>12729883.9726594</c:v>
                </c:pt>
                <c:pt idx="17">
                  <c:v>2860917.1488693999</c:v>
                </c:pt>
                <c:pt idx="18">
                  <c:v>5124594.44248576</c:v>
                </c:pt>
                <c:pt idx="19">
                  <c:v>4925975.2086467296</c:v>
                </c:pt>
                <c:pt idx="20">
                  <c:v>1264651.6491642499</c:v>
                </c:pt>
                <c:pt idx="21">
                  <c:v>6919167.3371014604</c:v>
                </c:pt>
                <c:pt idx="22">
                  <c:v>80678504.997810006</c:v>
                </c:pt>
                <c:pt idx="23">
                  <c:v>49749896.276447698</c:v>
                </c:pt>
                <c:pt idx="24">
                  <c:v>177064398.296271</c:v>
                </c:pt>
                <c:pt idx="25">
                  <c:v>84011737.895474106</c:v>
                </c:pt>
                <c:pt idx="26">
                  <c:v>80077001.968831405</c:v>
                </c:pt>
                <c:pt idx="27">
                  <c:v>14258668051.5683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E7A-40BF-8778-39CB4C16822B}"/>
            </c:ext>
          </c:extLst>
        </c:ser>
        <c:ser>
          <c:idx val="10"/>
          <c:order val="10"/>
          <c:tx>
            <c:strRef>
              <c:f>'curated peak areas'!$L$1</c:f>
              <c:strCache>
                <c:ptCount val="1"/>
                <c:pt idx="0">
                  <c:v>PC(38:9)TW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areas'!$L$2:$L$29</c:f>
              <c:numCache>
                <c:formatCode>#,##0</c:formatCode>
                <c:ptCount val="28"/>
                <c:pt idx="9">
                  <c:v>687061.36067273002</c:v>
                </c:pt>
                <c:pt idx="10">
                  <c:v>338372.40723260399</c:v>
                </c:pt>
                <c:pt idx="12">
                  <c:v>3260845.5765327401</c:v>
                </c:pt>
                <c:pt idx="13">
                  <c:v>8607953.7485162392</c:v>
                </c:pt>
                <c:pt idx="14">
                  <c:v>14787941.435551399</c:v>
                </c:pt>
                <c:pt idx="15">
                  <c:v>14295424.947979501</c:v>
                </c:pt>
                <c:pt idx="18">
                  <c:v>4135438.56086571</c:v>
                </c:pt>
                <c:pt idx="19">
                  <c:v>3085072.7906043101</c:v>
                </c:pt>
                <c:pt idx="20">
                  <c:v>555511.27840078901</c:v>
                </c:pt>
                <c:pt idx="21">
                  <c:v>3562756.80328565</c:v>
                </c:pt>
                <c:pt idx="22">
                  <c:v>37019836.958381698</c:v>
                </c:pt>
                <c:pt idx="23">
                  <c:v>17199871.078647401</c:v>
                </c:pt>
                <c:pt idx="24">
                  <c:v>100252257.870564</c:v>
                </c:pt>
                <c:pt idx="25">
                  <c:v>29244637.420090001</c:v>
                </c:pt>
                <c:pt idx="26">
                  <c:v>31924127.149218701</c:v>
                </c:pt>
                <c:pt idx="27">
                  <c:v>39680317641.235603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E7A-40BF-8778-39CB4C16822B}"/>
            </c:ext>
          </c:extLst>
        </c:ser>
        <c:ser>
          <c:idx val="11"/>
          <c:order val="11"/>
          <c:tx>
            <c:strRef>
              <c:f>'curated peak areas'!$M$1</c:f>
              <c:strCache>
                <c:ptCount val="1"/>
                <c:pt idx="0">
                  <c:v>PC(40:10)TW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areas'!$M$2:$M$29</c:f>
              <c:numCache>
                <c:formatCode>#,##0</c:formatCode>
                <c:ptCount val="28"/>
                <c:pt idx="9">
                  <c:v>1863234.6913231499</c:v>
                </c:pt>
                <c:pt idx="10">
                  <c:v>1435565.65662019</c:v>
                </c:pt>
                <c:pt idx="12">
                  <c:v>4685789.6825999999</c:v>
                </c:pt>
                <c:pt idx="13">
                  <c:v>16958447.499816202</c:v>
                </c:pt>
                <c:pt idx="14">
                  <c:v>8641291.4089249</c:v>
                </c:pt>
                <c:pt idx="15">
                  <c:v>14712873.8239509</c:v>
                </c:pt>
                <c:pt idx="17">
                  <c:v>3215630.09027396</c:v>
                </c:pt>
                <c:pt idx="18">
                  <c:v>6893749.9075355604</c:v>
                </c:pt>
                <c:pt idx="19">
                  <c:v>5765912.0983468397</c:v>
                </c:pt>
                <c:pt idx="20">
                  <c:v>2007048.35022528</c:v>
                </c:pt>
                <c:pt idx="21">
                  <c:v>9307374.9136672895</c:v>
                </c:pt>
                <c:pt idx="22">
                  <c:v>77217362.221751899</c:v>
                </c:pt>
                <c:pt idx="23">
                  <c:v>31559404.5287599</c:v>
                </c:pt>
                <c:pt idx="24">
                  <c:v>168827059.752069</c:v>
                </c:pt>
                <c:pt idx="25">
                  <c:v>45119898.127482504</c:v>
                </c:pt>
                <c:pt idx="26">
                  <c:v>51250241.449816801</c:v>
                </c:pt>
                <c:pt idx="27">
                  <c:v>38091151823.2659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E7A-40BF-8778-39CB4C16822B}"/>
            </c:ext>
          </c:extLst>
        </c:ser>
        <c:ser>
          <c:idx val="12"/>
          <c:order val="12"/>
          <c:tx>
            <c:strRef>
              <c:f>'curated peak areas'!$N$1</c:f>
              <c:strCache>
                <c:ptCount val="1"/>
                <c:pt idx="0">
                  <c:v>PC(42:11)TW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areas'!$N$2:$N$29</c:f>
              <c:numCache>
                <c:formatCode>#,##0</c:formatCode>
                <c:ptCount val="28"/>
                <c:pt idx="9">
                  <c:v>990430.69505778502</c:v>
                </c:pt>
                <c:pt idx="10">
                  <c:v>651812.64902281901</c:v>
                </c:pt>
                <c:pt idx="12">
                  <c:v>2176530.9141726298</c:v>
                </c:pt>
                <c:pt idx="13">
                  <c:v>5508559.3461334202</c:v>
                </c:pt>
                <c:pt idx="14">
                  <c:v>5095821.45624422</c:v>
                </c:pt>
                <c:pt idx="15">
                  <c:v>8008649.7210239395</c:v>
                </c:pt>
                <c:pt idx="17">
                  <c:v>1331954.95120575</c:v>
                </c:pt>
                <c:pt idx="18">
                  <c:v>3930129.1084843101</c:v>
                </c:pt>
                <c:pt idx="19">
                  <c:v>2975678.67334534</c:v>
                </c:pt>
                <c:pt idx="20">
                  <c:v>699072.40558665595</c:v>
                </c:pt>
                <c:pt idx="21">
                  <c:v>4012760.9329649401</c:v>
                </c:pt>
                <c:pt idx="22">
                  <c:v>39719708.104523003</c:v>
                </c:pt>
                <c:pt idx="23">
                  <c:v>15270323.9625574</c:v>
                </c:pt>
                <c:pt idx="24">
                  <c:v>100387893.47774</c:v>
                </c:pt>
                <c:pt idx="25">
                  <c:v>25546853.180237599</c:v>
                </c:pt>
                <c:pt idx="26">
                  <c:v>28883766.110844199</c:v>
                </c:pt>
                <c:pt idx="27">
                  <c:v>19434374700.265999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E7A-40BF-8778-39CB4C16822B}"/>
            </c:ext>
          </c:extLst>
        </c:ser>
        <c:ser>
          <c:idx val="15"/>
          <c:order val="13"/>
          <c:tx>
            <c:strRef>
              <c:f>'curated peak areas'!$R$1</c:f>
              <c:strCache>
                <c:ptCount val="1"/>
                <c:pt idx="0">
                  <c:v>new_Dt_TW diatoxanthin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areas'!$R$2:$R$29</c:f>
              <c:numCache>
                <c:formatCode>#,##0</c:formatCode>
                <c:ptCount val="28"/>
                <c:pt idx="27">
                  <c:v>3389788465.5120902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E7A-40BF-8778-39CB4C16822B}"/>
            </c:ext>
          </c:extLst>
        </c:ser>
        <c:ser>
          <c:idx val="16"/>
          <c:order val="14"/>
          <c:tx>
            <c:strRef>
              <c:f>'curated peak areas'!$S$1</c:f>
              <c:strCache>
                <c:ptCount val="1"/>
                <c:pt idx="0">
                  <c:v>new_MGDG_32:1_TW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areas'!$S$2:$S$29</c:f>
              <c:numCache>
                <c:formatCode>#,##0</c:formatCode>
                <c:ptCount val="28"/>
                <c:pt idx="9">
                  <c:v>166237.047246136</c:v>
                </c:pt>
                <c:pt idx="10">
                  <c:v>246054.02202596099</c:v>
                </c:pt>
                <c:pt idx="12">
                  <c:v>450250.14877617097</c:v>
                </c:pt>
                <c:pt idx="13">
                  <c:v>2924297.5016374202</c:v>
                </c:pt>
                <c:pt idx="14">
                  <c:v>2123201.7644985202</c:v>
                </c:pt>
                <c:pt idx="15">
                  <c:v>2925532.76880563</c:v>
                </c:pt>
                <c:pt idx="16">
                  <c:v>1727564.4959897001</c:v>
                </c:pt>
                <c:pt idx="17">
                  <c:v>1007562.96829122</c:v>
                </c:pt>
                <c:pt idx="18">
                  <c:v>1942490.5582039999</c:v>
                </c:pt>
                <c:pt idx="19">
                  <c:v>1587981.54026324</c:v>
                </c:pt>
                <c:pt idx="20">
                  <c:v>2113902.8217274901</c:v>
                </c:pt>
                <c:pt idx="21">
                  <c:v>1834373.8105949699</c:v>
                </c:pt>
                <c:pt idx="22">
                  <c:v>26517860.6816733</c:v>
                </c:pt>
                <c:pt idx="23">
                  <c:v>32283024.303342301</c:v>
                </c:pt>
                <c:pt idx="24">
                  <c:v>29279402.290286399</c:v>
                </c:pt>
                <c:pt idx="25">
                  <c:v>28535072.761050198</c:v>
                </c:pt>
                <c:pt idx="26">
                  <c:v>31010199.716727301</c:v>
                </c:pt>
                <c:pt idx="27">
                  <c:v>3668397589.7339101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E7A-40BF-8778-39CB4C16822B}"/>
            </c:ext>
          </c:extLst>
        </c:ser>
        <c:ser>
          <c:idx val="17"/>
          <c:order val="15"/>
          <c:tx>
            <c:strRef>
              <c:f>'curated peak areas'!$T$1</c:f>
              <c:strCache>
                <c:ptCount val="1"/>
                <c:pt idx="0">
                  <c:v>new_MGDG_32:5_TW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areas'!$T$2:$T$29</c:f>
              <c:numCache>
                <c:formatCode>#,##0</c:formatCode>
                <c:ptCount val="28"/>
                <c:pt idx="7">
                  <c:v>1342046.15030509</c:v>
                </c:pt>
                <c:pt idx="9">
                  <c:v>532038.77835675504</c:v>
                </c:pt>
                <c:pt idx="12">
                  <c:v>3957711.7652727701</c:v>
                </c:pt>
                <c:pt idx="13">
                  <c:v>9112794.0844673198</c:v>
                </c:pt>
                <c:pt idx="14">
                  <c:v>7377223.4339854699</c:v>
                </c:pt>
                <c:pt idx="15">
                  <c:v>9536470.91517777</c:v>
                </c:pt>
                <c:pt idx="17">
                  <c:v>3470378.3968352699</c:v>
                </c:pt>
                <c:pt idx="18">
                  <c:v>4002799.9717273801</c:v>
                </c:pt>
                <c:pt idx="19">
                  <c:v>4892247.8332253899</c:v>
                </c:pt>
                <c:pt idx="20">
                  <c:v>1794506.2656020201</c:v>
                </c:pt>
                <c:pt idx="21">
                  <c:v>4976031.18249794</c:v>
                </c:pt>
                <c:pt idx="22">
                  <c:v>42689360.527361996</c:v>
                </c:pt>
                <c:pt idx="23">
                  <c:v>32172356.462102801</c:v>
                </c:pt>
                <c:pt idx="24">
                  <c:v>71666293.914545</c:v>
                </c:pt>
                <c:pt idx="25">
                  <c:v>39024691.284723803</c:v>
                </c:pt>
                <c:pt idx="26">
                  <c:v>46254745.444130398</c:v>
                </c:pt>
                <c:pt idx="27">
                  <c:v>6458626250.38307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E7A-40BF-8778-39CB4C16822B}"/>
            </c:ext>
          </c:extLst>
        </c:ser>
        <c:ser>
          <c:idx val="18"/>
          <c:order val="16"/>
          <c:tx>
            <c:strRef>
              <c:f>'curated peak areas'!$U$1</c:f>
              <c:strCache>
                <c:ptCount val="1"/>
                <c:pt idx="0">
                  <c:v>new_MGDG_34:7_TW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areas'!$U$2:$U$29</c:f>
              <c:numCache>
                <c:formatCode>#,##0</c:formatCode>
                <c:ptCount val="28"/>
                <c:pt idx="12">
                  <c:v>2394352.6791576198</c:v>
                </c:pt>
                <c:pt idx="13">
                  <c:v>8465517.1852922998</c:v>
                </c:pt>
                <c:pt idx="14">
                  <c:v>6248949.7930972902</c:v>
                </c:pt>
                <c:pt idx="15">
                  <c:v>4778831.1784974104</c:v>
                </c:pt>
                <c:pt idx="17">
                  <c:v>2685825.0504479301</c:v>
                </c:pt>
                <c:pt idx="18">
                  <c:v>2738313.82451704</c:v>
                </c:pt>
                <c:pt idx="19">
                  <c:v>3218521.2721148701</c:v>
                </c:pt>
                <c:pt idx="20">
                  <c:v>823347.36961846601</c:v>
                </c:pt>
                <c:pt idx="21">
                  <c:v>4029283.0485258601</c:v>
                </c:pt>
                <c:pt idx="22">
                  <c:v>21300775.504731901</c:v>
                </c:pt>
                <c:pt idx="23">
                  <c:v>15731732.2897163</c:v>
                </c:pt>
                <c:pt idx="24">
                  <c:v>77340043.019380406</c:v>
                </c:pt>
                <c:pt idx="25">
                  <c:v>17605032.2375191</c:v>
                </c:pt>
                <c:pt idx="26">
                  <c:v>21219136.114477798</c:v>
                </c:pt>
                <c:pt idx="27">
                  <c:v>6512805289.4612799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E7A-40BF-8778-39CB4C16822B}"/>
            </c:ext>
          </c:extLst>
        </c:ser>
        <c:ser>
          <c:idx val="19"/>
          <c:order val="17"/>
          <c:tx>
            <c:strRef>
              <c:f>'curated peak areas'!$V$1</c:f>
              <c:strCache>
                <c:ptCount val="1"/>
                <c:pt idx="0">
                  <c:v>new_SQDG_28:0_TW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areas'!$V$2:$V$29</c:f>
              <c:numCache>
                <c:formatCode>#,##0</c:formatCode>
                <c:ptCount val="28"/>
                <c:pt idx="1">
                  <c:v>4034458.4684564602</c:v>
                </c:pt>
                <c:pt idx="2">
                  <c:v>48092596.979500003</c:v>
                </c:pt>
                <c:pt idx="3">
                  <c:v>21239431.3372356</c:v>
                </c:pt>
                <c:pt idx="4">
                  <c:v>40998486.989690296</c:v>
                </c:pt>
                <c:pt idx="6">
                  <c:v>928082.66438488197</c:v>
                </c:pt>
                <c:pt idx="9">
                  <c:v>947481.38607188896</c:v>
                </c:pt>
                <c:pt idx="10">
                  <c:v>701354.70838471001</c:v>
                </c:pt>
                <c:pt idx="12">
                  <c:v>8906667.1242816597</c:v>
                </c:pt>
                <c:pt idx="13">
                  <c:v>29917465.5106235</c:v>
                </c:pt>
                <c:pt idx="14">
                  <c:v>5706551.2583418302</c:v>
                </c:pt>
                <c:pt idx="15">
                  <c:v>7984476.1283917399</c:v>
                </c:pt>
                <c:pt idx="16">
                  <c:v>4377662.0336453598</c:v>
                </c:pt>
                <c:pt idx="17">
                  <c:v>8905630.88445336</c:v>
                </c:pt>
                <c:pt idx="18">
                  <c:v>5386782.0346544702</c:v>
                </c:pt>
                <c:pt idx="19">
                  <c:v>8196360.1223556101</c:v>
                </c:pt>
                <c:pt idx="20">
                  <c:v>6152563.6421885304</c:v>
                </c:pt>
                <c:pt idx="21">
                  <c:v>16180955.2364667</c:v>
                </c:pt>
                <c:pt idx="22">
                  <c:v>50339207.146914899</c:v>
                </c:pt>
                <c:pt idx="23">
                  <c:v>58945907.6913523</c:v>
                </c:pt>
                <c:pt idx="24">
                  <c:v>59699380.401000299</c:v>
                </c:pt>
                <c:pt idx="25">
                  <c:v>59359363.375986204</c:v>
                </c:pt>
                <c:pt idx="26">
                  <c:v>60076618.246066399</c:v>
                </c:pt>
                <c:pt idx="27">
                  <c:v>3377988453.3854299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E7A-40BF-8778-39CB4C16822B}"/>
            </c:ext>
          </c:extLst>
        </c:ser>
        <c:ser>
          <c:idx val="20"/>
          <c:order val="18"/>
          <c:tx>
            <c:strRef>
              <c:f>'curated peak areas'!$W$1</c:f>
              <c:strCache>
                <c:ptCount val="1"/>
                <c:pt idx="0">
                  <c:v>new_PC_32:1_TW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areas'!$W$2:$W$29</c:f>
              <c:numCache>
                <c:formatCode>#,##0</c:formatCode>
                <c:ptCount val="28"/>
                <c:pt idx="5">
                  <c:v>395018.732369342</c:v>
                </c:pt>
                <c:pt idx="7">
                  <c:v>3587675.1628109799</c:v>
                </c:pt>
                <c:pt idx="8">
                  <c:v>319234.04212161899</c:v>
                </c:pt>
                <c:pt idx="9">
                  <c:v>1412284.8320339001</c:v>
                </c:pt>
                <c:pt idx="10">
                  <c:v>933882.41995850904</c:v>
                </c:pt>
                <c:pt idx="11">
                  <c:v>339885.40652827802</c:v>
                </c:pt>
                <c:pt idx="12">
                  <c:v>6706878.6334038395</c:v>
                </c:pt>
                <c:pt idx="13">
                  <c:v>12689263.133745</c:v>
                </c:pt>
                <c:pt idx="14">
                  <c:v>5430028.6526579298</c:v>
                </c:pt>
                <c:pt idx="15">
                  <c:v>14242590.8005361</c:v>
                </c:pt>
                <c:pt idx="16">
                  <c:v>4481794.3982537398</c:v>
                </c:pt>
                <c:pt idx="17">
                  <c:v>5077388.7993092397</c:v>
                </c:pt>
                <c:pt idx="18">
                  <c:v>7285862.1006386997</c:v>
                </c:pt>
                <c:pt idx="19">
                  <c:v>6703397.7292812597</c:v>
                </c:pt>
                <c:pt idx="20">
                  <c:v>6648696.68360213</c:v>
                </c:pt>
                <c:pt idx="21">
                  <c:v>8919436.7917041909</c:v>
                </c:pt>
                <c:pt idx="22">
                  <c:v>61312822.169901498</c:v>
                </c:pt>
                <c:pt idx="23">
                  <c:v>55977927.595025301</c:v>
                </c:pt>
                <c:pt idx="24">
                  <c:v>73416435.756437495</c:v>
                </c:pt>
                <c:pt idx="25">
                  <c:v>76415071.916402206</c:v>
                </c:pt>
                <c:pt idx="26">
                  <c:v>74282713.243034303</c:v>
                </c:pt>
                <c:pt idx="27">
                  <c:v>3094965735.5244098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E7A-40BF-8778-39CB4C16822B}"/>
            </c:ext>
          </c:extLst>
        </c:ser>
        <c:ser>
          <c:idx val="21"/>
          <c:order val="19"/>
          <c:tx>
            <c:strRef>
              <c:f>'curated peak areas'!$X$1</c:f>
              <c:strCache>
                <c:ptCount val="1"/>
                <c:pt idx="0">
                  <c:v>new_PC_32:2_TW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areas'!$X$2:$X$29</c:f>
              <c:numCache>
                <c:formatCode>#,##0</c:formatCode>
                <c:ptCount val="28"/>
                <c:pt idx="14">
                  <c:v>2733909.11877712</c:v>
                </c:pt>
                <c:pt idx="15">
                  <c:v>6699885.6053673699</c:v>
                </c:pt>
                <c:pt idx="17">
                  <c:v>3221667.4488008898</c:v>
                </c:pt>
                <c:pt idx="18">
                  <c:v>2991801.7101183301</c:v>
                </c:pt>
                <c:pt idx="19">
                  <c:v>4430703.6155939801</c:v>
                </c:pt>
                <c:pt idx="22">
                  <c:v>61965231.748309501</c:v>
                </c:pt>
                <c:pt idx="23">
                  <c:v>39167029.495713897</c:v>
                </c:pt>
                <c:pt idx="24">
                  <c:v>91961404.901999101</c:v>
                </c:pt>
                <c:pt idx="25">
                  <c:v>77763440.436827898</c:v>
                </c:pt>
                <c:pt idx="26">
                  <c:v>61566973.060072497</c:v>
                </c:pt>
                <c:pt idx="27">
                  <c:v>4985614487.5588398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E7A-40BF-8778-39CB4C16822B}"/>
            </c:ext>
          </c:extLst>
        </c:ser>
        <c:ser>
          <c:idx val="22"/>
          <c:order val="20"/>
          <c:tx>
            <c:strRef>
              <c:f>'curated peak areas'!$Y$1</c:f>
              <c:strCache>
                <c:ptCount val="1"/>
                <c:pt idx="0">
                  <c:v>new_PC_32:4_TW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areas'!$Y$2:$Y$29</c:f>
              <c:numCache>
                <c:formatCode>#,##0</c:formatCode>
                <c:ptCount val="28"/>
                <c:pt idx="7">
                  <c:v>3291185.3565021101</c:v>
                </c:pt>
                <c:pt idx="12">
                  <c:v>1148777.94422319</c:v>
                </c:pt>
                <c:pt idx="14">
                  <c:v>4158318.33711083</c:v>
                </c:pt>
                <c:pt idx="22">
                  <c:v>18637661.391756602</c:v>
                </c:pt>
                <c:pt idx="23">
                  <c:v>10611002.3385012</c:v>
                </c:pt>
                <c:pt idx="24">
                  <c:v>36836326.693480901</c:v>
                </c:pt>
                <c:pt idx="25">
                  <c:v>18859611.9136866</c:v>
                </c:pt>
                <c:pt idx="26">
                  <c:v>17352177.760730799</c:v>
                </c:pt>
                <c:pt idx="27">
                  <c:v>5856930149.7745304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E7A-40BF-8778-39CB4C16822B}"/>
            </c:ext>
          </c:extLst>
        </c:ser>
        <c:ser>
          <c:idx val="23"/>
          <c:order val="21"/>
          <c:tx>
            <c:strRef>
              <c:f>'curated peak areas'!$Z$1</c:f>
              <c:strCache>
                <c:ptCount val="1"/>
                <c:pt idx="0">
                  <c:v>new_PC_34:4_TW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areas'!$Z$2:$Z$29</c:f>
              <c:numCache>
                <c:formatCode>#,##0</c:formatCode>
                <c:ptCount val="28"/>
                <c:pt idx="2">
                  <c:v>10664523.501976</c:v>
                </c:pt>
                <c:pt idx="3">
                  <c:v>2320528.7611185298</c:v>
                </c:pt>
                <c:pt idx="4">
                  <c:v>9590968.7688225303</c:v>
                </c:pt>
                <c:pt idx="12">
                  <c:v>2965461.0771862301</c:v>
                </c:pt>
                <c:pt idx="14">
                  <c:v>7083335.42723691</c:v>
                </c:pt>
                <c:pt idx="15">
                  <c:v>8482717.5839526597</c:v>
                </c:pt>
                <c:pt idx="18">
                  <c:v>1982500.4884261601</c:v>
                </c:pt>
                <c:pt idx="19">
                  <c:v>1905592.29359067</c:v>
                </c:pt>
                <c:pt idx="20">
                  <c:v>1050229.5159174399</c:v>
                </c:pt>
                <c:pt idx="22">
                  <c:v>27362651.0953058</c:v>
                </c:pt>
                <c:pt idx="23">
                  <c:v>17602012.480564199</c:v>
                </c:pt>
                <c:pt idx="24">
                  <c:v>49787245.015906401</c:v>
                </c:pt>
                <c:pt idx="25">
                  <c:v>31171969.472239699</c:v>
                </c:pt>
                <c:pt idx="26">
                  <c:v>31157627.386122201</c:v>
                </c:pt>
                <c:pt idx="27">
                  <c:v>7383555761.32026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E7A-40BF-8778-39CB4C16822B}"/>
            </c:ext>
          </c:extLst>
        </c:ser>
        <c:ser>
          <c:idx val="24"/>
          <c:order val="22"/>
          <c:tx>
            <c:strRef>
              <c:f>'curated peak areas'!$AA$1</c:f>
              <c:strCache>
                <c:ptCount val="1"/>
                <c:pt idx="0">
                  <c:v>new_PC_36:5_TW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areas'!$AA$2:$AA$29</c:f>
              <c:numCache>
                <c:formatCode>#,##0</c:formatCode>
                <c:ptCount val="28"/>
                <c:pt idx="9">
                  <c:v>920321.03159402404</c:v>
                </c:pt>
                <c:pt idx="10">
                  <c:v>759631.51667062496</c:v>
                </c:pt>
                <c:pt idx="11">
                  <c:v>168113.70279339599</c:v>
                </c:pt>
                <c:pt idx="12">
                  <c:v>4364304.8751289397</c:v>
                </c:pt>
                <c:pt idx="13">
                  <c:v>10691756.477448899</c:v>
                </c:pt>
                <c:pt idx="14">
                  <c:v>6281347.1576755997</c:v>
                </c:pt>
                <c:pt idx="15">
                  <c:v>20247498.875485901</c:v>
                </c:pt>
                <c:pt idx="17">
                  <c:v>1633833.19230397</c:v>
                </c:pt>
                <c:pt idx="18">
                  <c:v>4467220.7593509303</c:v>
                </c:pt>
                <c:pt idx="19">
                  <c:v>2964829.6679198998</c:v>
                </c:pt>
                <c:pt idx="20">
                  <c:v>2971956.2631982602</c:v>
                </c:pt>
                <c:pt idx="21">
                  <c:v>3836929.8716341602</c:v>
                </c:pt>
                <c:pt idx="22">
                  <c:v>66542855.912423603</c:v>
                </c:pt>
                <c:pt idx="23">
                  <c:v>40509417.199072503</c:v>
                </c:pt>
                <c:pt idx="24">
                  <c:v>105510326.318802</c:v>
                </c:pt>
                <c:pt idx="25">
                  <c:v>59810090.426422</c:v>
                </c:pt>
                <c:pt idx="26">
                  <c:v>58165032.963399999</c:v>
                </c:pt>
                <c:pt idx="27">
                  <c:v>7118123320.2485104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E7A-40BF-8778-39CB4C16822B}"/>
            </c:ext>
          </c:extLst>
        </c:ser>
        <c:ser>
          <c:idx val="25"/>
          <c:order val="23"/>
          <c:tx>
            <c:strRef>
              <c:f>'curated peak areas'!$AB$1</c:f>
              <c:strCache>
                <c:ptCount val="1"/>
                <c:pt idx="0">
                  <c:v>new_PC_36:8_TW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areas'!$AB$2:$AB$29</c:f>
              <c:numCache>
                <c:formatCode>#,##0</c:formatCode>
                <c:ptCount val="28"/>
                <c:pt idx="13">
                  <c:v>3936372.8178398199</c:v>
                </c:pt>
                <c:pt idx="14">
                  <c:v>2028053.95716797</c:v>
                </c:pt>
                <c:pt idx="15">
                  <c:v>3030807.359127</c:v>
                </c:pt>
                <c:pt idx="18">
                  <c:v>1911207.78899074</c:v>
                </c:pt>
                <c:pt idx="19">
                  <c:v>1026014.30394984</c:v>
                </c:pt>
                <c:pt idx="22">
                  <c:v>18048577.465773799</c:v>
                </c:pt>
                <c:pt idx="23">
                  <c:v>5844389.7834452298</c:v>
                </c:pt>
                <c:pt idx="24">
                  <c:v>41214327.775773503</c:v>
                </c:pt>
                <c:pt idx="25">
                  <c:v>11142535.809356401</c:v>
                </c:pt>
                <c:pt idx="26">
                  <c:v>11673272.2781545</c:v>
                </c:pt>
                <c:pt idx="27">
                  <c:v>4142285651.3576899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E7A-40BF-8778-39CB4C16822B}"/>
            </c:ext>
          </c:extLst>
        </c:ser>
        <c:ser>
          <c:idx val="26"/>
          <c:order val="24"/>
          <c:tx>
            <c:strRef>
              <c:f>'curated peak areas'!$AC$1</c:f>
              <c:strCache>
                <c:ptCount val="1"/>
                <c:pt idx="0">
                  <c:v>new_PC_38:8_TW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areas'!$AC$2:$AC$29</c:f>
              <c:numCache>
                <c:formatCode>#,##0</c:formatCode>
                <c:ptCount val="28"/>
                <c:pt idx="13">
                  <c:v>978277.61336879199</c:v>
                </c:pt>
                <c:pt idx="14">
                  <c:v>1047879.1035361</c:v>
                </c:pt>
                <c:pt idx="15">
                  <c:v>1254640.3238126901</c:v>
                </c:pt>
                <c:pt idx="18">
                  <c:v>744885.68202115805</c:v>
                </c:pt>
                <c:pt idx="22">
                  <c:v>10187442.680640699</c:v>
                </c:pt>
                <c:pt idx="23">
                  <c:v>3925332.8873234601</c:v>
                </c:pt>
                <c:pt idx="24">
                  <c:v>24695618.185869399</c:v>
                </c:pt>
                <c:pt idx="25">
                  <c:v>8233107.5069307303</c:v>
                </c:pt>
                <c:pt idx="26">
                  <c:v>7720321.7206814596</c:v>
                </c:pt>
                <c:pt idx="27">
                  <c:v>5815951649.6773396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E7A-40BF-8778-39CB4C16822B}"/>
            </c:ext>
          </c:extLst>
        </c:ser>
        <c:ser>
          <c:idx val="27"/>
          <c:order val="25"/>
          <c:tx>
            <c:strRef>
              <c:f>'curated peak areas'!$AD$1</c:f>
              <c:strCache>
                <c:ptCount val="1"/>
                <c:pt idx="0">
                  <c:v>new_PG_32:1_TW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areas'!$AD$2:$AD$29</c:f>
              <c:numCache>
                <c:formatCode>#,##0</c:formatCode>
                <c:ptCount val="28"/>
                <c:pt idx="5">
                  <c:v>413781.28909944498</c:v>
                </c:pt>
                <c:pt idx="9">
                  <c:v>1017993.6483157</c:v>
                </c:pt>
                <c:pt idx="11">
                  <c:v>183050.18814975399</c:v>
                </c:pt>
                <c:pt idx="12">
                  <c:v>5320054.7371361796</c:v>
                </c:pt>
                <c:pt idx="13">
                  <c:v>7766364.1326086298</c:v>
                </c:pt>
                <c:pt idx="14">
                  <c:v>8403001.0779979303</c:v>
                </c:pt>
                <c:pt idx="15">
                  <c:v>10851594.8081512</c:v>
                </c:pt>
                <c:pt idx="16">
                  <c:v>5472029.8880685903</c:v>
                </c:pt>
                <c:pt idx="17">
                  <c:v>5839255.1265725903</c:v>
                </c:pt>
                <c:pt idx="18">
                  <c:v>7320458.2842101604</c:v>
                </c:pt>
                <c:pt idx="19">
                  <c:v>6959695.1175437197</c:v>
                </c:pt>
                <c:pt idx="20">
                  <c:v>8110618.7027738802</c:v>
                </c:pt>
                <c:pt idx="21">
                  <c:v>6239055.43648401</c:v>
                </c:pt>
                <c:pt idx="22">
                  <c:v>63691480.486663297</c:v>
                </c:pt>
                <c:pt idx="23">
                  <c:v>78192425.202593505</c:v>
                </c:pt>
                <c:pt idx="24">
                  <c:v>85883872.4559028</c:v>
                </c:pt>
                <c:pt idx="25">
                  <c:v>82352010.176714793</c:v>
                </c:pt>
                <c:pt idx="26">
                  <c:v>94905153.185119301</c:v>
                </c:pt>
                <c:pt idx="27">
                  <c:v>6449884743.4565601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E7A-40BF-8778-39CB4C16822B}"/>
            </c:ext>
          </c:extLst>
        </c:ser>
        <c:ser>
          <c:idx val="28"/>
          <c:order val="26"/>
          <c:tx>
            <c:strRef>
              <c:f>'curated peak areas'!$AE$1</c:f>
              <c:strCache>
                <c:ptCount val="1"/>
                <c:pt idx="0">
                  <c:v>new_PG_36:6_TW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'curated peak areas'!$Q$2:$Q$29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500</c:v>
                </c:pt>
              </c:numCache>
            </c:numRef>
          </c:xVal>
          <c:yVal>
            <c:numRef>
              <c:f>'curated peak areas'!$AE$2:$AE$29</c:f>
              <c:numCache>
                <c:formatCode>#,##0</c:formatCode>
                <c:ptCount val="28"/>
                <c:pt idx="13">
                  <c:v>3789418.1900882702</c:v>
                </c:pt>
                <c:pt idx="22">
                  <c:v>22434955.422362801</c:v>
                </c:pt>
                <c:pt idx="23">
                  <c:v>11654681.5786089</c:v>
                </c:pt>
                <c:pt idx="24">
                  <c:v>44764354.455460899</c:v>
                </c:pt>
                <c:pt idx="25">
                  <c:v>13835953.8911095</c:v>
                </c:pt>
                <c:pt idx="26">
                  <c:v>20377182.871980298</c:v>
                </c:pt>
                <c:pt idx="27">
                  <c:v>5576441809.9117298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E7A-40BF-8778-39CB4C168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230415"/>
        <c:axId val="1"/>
      </c:scatterChart>
      <c:valAx>
        <c:axId val="2092230415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230415"/>
        <c:crossesAt val="0.1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701040</xdr:colOff>
      <xdr:row>30</xdr:row>
      <xdr:rowOff>7620</xdr:rowOff>
    </xdr:from>
    <xdr:to>
      <xdr:col>31</xdr:col>
      <xdr:colOff>693420</xdr:colOff>
      <xdr:row>72</xdr:row>
      <xdr:rowOff>91440</xdr:rowOff>
    </xdr:to>
    <xdr:graphicFrame macro="">
      <xdr:nvGraphicFramePr>
        <xdr:cNvPr id="634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624392</xdr:colOff>
      <xdr:row>31</xdr:row>
      <xdr:rowOff>97268</xdr:rowOff>
    </xdr:from>
    <xdr:to>
      <xdr:col>19</xdr:col>
      <xdr:colOff>356775</xdr:colOff>
      <xdr:row>50</xdr:row>
      <xdr:rowOff>78438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957187-3D70-433E-B7A4-21DDB79A7A04}"/>
            </a:ext>
          </a:extLst>
        </xdr:cNvPr>
        <xdr:cNvSpPr txBox="1"/>
      </xdr:nvSpPr>
      <xdr:spPr>
        <a:xfrm>
          <a:off x="15719612" y="6423773"/>
          <a:ext cx="2464174" cy="30653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yellow shaded area is the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additional lipid data</a:t>
          </a:r>
        </a:p>
        <a:p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all peak areas here are reintegrated as new.</a:t>
          </a:r>
        </a:p>
        <a:p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there is good agreement between the previous and current integrated peak areas. 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726142</xdr:colOff>
      <xdr:row>2</xdr:row>
      <xdr:rowOff>116541</xdr:rowOff>
    </xdr:from>
    <xdr:to>
      <xdr:col>7</xdr:col>
      <xdr:colOff>107577</xdr:colOff>
      <xdr:row>8</xdr:row>
      <xdr:rowOff>143436</xdr:rowOff>
    </xdr:to>
    <xdr:sp macro="" textlink="">
      <xdr:nvSpPr>
        <xdr:cNvPr id="2" name="TextBox 1"/>
        <xdr:cNvSpPr txBox="1"/>
      </xdr:nvSpPr>
      <xdr:spPr>
        <a:xfrm>
          <a:off x="3272118" y="1766047"/>
          <a:ext cx="4087906" cy="10488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Top  lipids identified with</a:t>
          </a:r>
          <a:r>
            <a:rPr lang="en-US" sz="1100" baseline="0"/>
            <a:t> a preliminary LOBSTAHS analysis. Hand curated peak integrations done using processing method and then QuanBrowser in Thermo / Xcalibur.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9"/>
  <sheetViews>
    <sheetView tabSelected="1" zoomScale="85" zoomScaleNormal="85" workbookViewId="0">
      <pane xSplit="1" topLeftCell="B1" activePane="topRight" state="frozen"/>
      <selection pane="topRight"/>
    </sheetView>
  </sheetViews>
  <sheetFormatPr defaultColWidth="16.33203125" defaultRowHeight="13.2" x14ac:dyDescent="0.25"/>
  <cols>
    <col min="1" max="1" width="34.33203125" style="51" bestFit="1" customWidth="1"/>
    <col min="2" max="5" width="21.33203125" style="51" bestFit="1" customWidth="1"/>
    <col min="6" max="7" width="19.5" style="51" bestFit="1" customWidth="1"/>
    <col min="8" max="16" width="21.33203125" style="51" bestFit="1" customWidth="1"/>
    <col min="17" max="17" width="8.33203125" style="51" bestFit="1" customWidth="1"/>
    <col min="18" max="36" width="19.5" style="51" bestFit="1" customWidth="1"/>
    <col min="37" max="37" width="15.6640625" style="51" bestFit="1" customWidth="1"/>
    <col min="38" max="38" width="13.83203125" style="51" bestFit="1" customWidth="1"/>
    <col min="39" max="42" width="17.1640625" style="51" bestFit="1" customWidth="1"/>
    <col min="43" max="43" width="21.33203125" style="51" bestFit="1" customWidth="1"/>
    <col min="44" max="16384" width="16.33203125" style="51"/>
  </cols>
  <sheetData>
    <row r="1" spans="1:43" s="54" customFormat="1" ht="116.4" x14ac:dyDescent="0.2">
      <c r="A1" s="53" t="s">
        <v>216</v>
      </c>
      <c r="B1" s="53" t="s">
        <v>193</v>
      </c>
      <c r="C1" s="53" t="s">
        <v>53</v>
      </c>
      <c r="D1" s="53" t="s">
        <v>157</v>
      </c>
      <c r="E1" s="53" t="s">
        <v>169</v>
      </c>
      <c r="F1" s="53" t="s">
        <v>166</v>
      </c>
      <c r="G1" s="53" t="s">
        <v>183</v>
      </c>
      <c r="H1" s="53" t="s">
        <v>201</v>
      </c>
      <c r="I1" s="53" t="s">
        <v>172</v>
      </c>
      <c r="J1" s="53" t="s">
        <v>178</v>
      </c>
      <c r="K1" s="53" t="s">
        <v>222</v>
      </c>
      <c r="L1" s="53" t="s">
        <v>162</v>
      </c>
      <c r="M1" s="53" t="s">
        <v>170</v>
      </c>
      <c r="N1" s="53" t="s">
        <v>173</v>
      </c>
      <c r="O1" s="53" t="s">
        <v>199</v>
      </c>
      <c r="P1" s="53" t="s">
        <v>198</v>
      </c>
      <c r="Q1" s="65" t="s">
        <v>217</v>
      </c>
      <c r="R1" s="66" t="s">
        <v>218</v>
      </c>
      <c r="S1" s="66" t="s">
        <v>181</v>
      </c>
      <c r="T1" s="66" t="s">
        <v>167</v>
      </c>
      <c r="U1" s="66" t="s">
        <v>160</v>
      </c>
      <c r="V1" s="66" t="s">
        <v>180</v>
      </c>
      <c r="W1" s="66" t="s">
        <v>179</v>
      </c>
      <c r="X1" s="66" t="s">
        <v>175</v>
      </c>
      <c r="Y1" s="66" t="s">
        <v>164</v>
      </c>
      <c r="Z1" s="66" t="s">
        <v>176</v>
      </c>
      <c r="AA1" s="66" t="s">
        <v>177</v>
      </c>
      <c r="AB1" s="66" t="s">
        <v>159</v>
      </c>
      <c r="AC1" s="66" t="s">
        <v>171</v>
      </c>
      <c r="AD1" s="66" t="s">
        <v>188</v>
      </c>
      <c r="AE1" s="66" t="s">
        <v>186</v>
      </c>
      <c r="AF1" s="66" t="s">
        <v>185</v>
      </c>
      <c r="AG1" s="66" t="s">
        <v>187</v>
      </c>
      <c r="AH1" s="66" t="s">
        <v>197</v>
      </c>
      <c r="AI1" s="66" t="s">
        <v>195</v>
      </c>
      <c r="AJ1" s="66" t="s">
        <v>196</v>
      </c>
      <c r="AK1" s="53" t="s">
        <v>189</v>
      </c>
      <c r="AL1" s="53" t="s">
        <v>191</v>
      </c>
      <c r="AM1" s="53" t="s">
        <v>184</v>
      </c>
      <c r="AN1" s="53" t="s">
        <v>190</v>
      </c>
      <c r="AO1" s="53" t="s">
        <v>194</v>
      </c>
      <c r="AP1" s="53" t="s">
        <v>182</v>
      </c>
      <c r="AQ1" s="53" t="s">
        <v>192</v>
      </c>
    </row>
    <row r="2" spans="1:43" s="57" customFormat="1" x14ac:dyDescent="0.25">
      <c r="A2" s="55" t="s">
        <v>78</v>
      </c>
      <c r="B2" s="56">
        <v>2689774.8204455902</v>
      </c>
      <c r="C2" s="56"/>
      <c r="D2" s="56"/>
      <c r="E2" s="56"/>
      <c r="F2" s="56"/>
      <c r="G2" s="56"/>
      <c r="H2" s="56"/>
      <c r="I2" s="56">
        <v>830941.45417712303</v>
      </c>
      <c r="J2" s="56">
        <v>299340.24245540501</v>
      </c>
      <c r="K2" s="56"/>
      <c r="L2" s="56"/>
      <c r="M2" s="56"/>
      <c r="N2" s="56"/>
      <c r="O2" s="56">
        <v>831259527.67510998</v>
      </c>
      <c r="P2" s="56">
        <v>360243006.63347101</v>
      </c>
      <c r="Q2" s="67">
        <v>0.1</v>
      </c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>
        <v>37970170.316902302</v>
      </c>
      <c r="AG2" s="68">
        <v>28369914.155283701</v>
      </c>
      <c r="AH2" s="68">
        <v>482932797.17326999</v>
      </c>
      <c r="AI2" s="68">
        <v>179058548.77042899</v>
      </c>
      <c r="AJ2" s="68">
        <v>76348083.181022495</v>
      </c>
      <c r="AK2" s="56">
        <v>4312269.4902946604</v>
      </c>
      <c r="AL2" s="56">
        <v>3462334.0139917601</v>
      </c>
      <c r="AM2" s="56">
        <v>54422139.320277303</v>
      </c>
      <c r="AN2" s="56">
        <v>120789457.25917301</v>
      </c>
      <c r="AO2" s="56">
        <v>194490623.678743</v>
      </c>
      <c r="AP2" s="56">
        <v>67641886.919356897</v>
      </c>
      <c r="AQ2" s="56">
        <v>22249487476.8297</v>
      </c>
    </row>
    <row r="3" spans="1:43" x14ac:dyDescent="0.25">
      <c r="A3" s="58" t="s">
        <v>80</v>
      </c>
      <c r="B3" s="52">
        <v>2648337.8167383899</v>
      </c>
      <c r="C3" s="52"/>
      <c r="D3" s="52"/>
      <c r="E3" s="52"/>
      <c r="F3" s="52"/>
      <c r="G3" s="52"/>
      <c r="H3" s="52"/>
      <c r="I3" s="52">
        <v>6146048.9523225799</v>
      </c>
      <c r="J3" s="52"/>
      <c r="K3" s="52"/>
      <c r="L3" s="52"/>
      <c r="M3" s="52"/>
      <c r="N3" s="52"/>
      <c r="O3" s="52">
        <v>3255067985.2775002</v>
      </c>
      <c r="P3" s="52">
        <v>1883117591.75703</v>
      </c>
      <c r="Q3" s="69">
        <v>0.1</v>
      </c>
      <c r="R3" s="70"/>
      <c r="S3" s="70"/>
      <c r="T3" s="70"/>
      <c r="U3" s="70"/>
      <c r="V3" s="70">
        <v>4034458.4684564602</v>
      </c>
      <c r="W3" s="70"/>
      <c r="X3" s="70"/>
      <c r="Y3" s="70"/>
      <c r="Z3" s="70"/>
      <c r="AA3" s="70"/>
      <c r="AB3" s="70"/>
      <c r="AC3" s="70"/>
      <c r="AD3" s="70"/>
      <c r="AE3" s="70"/>
      <c r="AF3" s="70">
        <v>208706733.88408101</v>
      </c>
      <c r="AG3" s="70">
        <v>246615140.11458001</v>
      </c>
      <c r="AH3" s="70">
        <v>2268385980.8748999</v>
      </c>
      <c r="AI3" s="70">
        <v>1079412801.3685701</v>
      </c>
      <c r="AJ3" s="70">
        <v>573093537.54247296</v>
      </c>
      <c r="AK3" s="52">
        <v>2297822.48867014</v>
      </c>
      <c r="AL3" s="52">
        <v>1492320.7127670699</v>
      </c>
      <c r="AM3" s="52">
        <v>35000589.548744299</v>
      </c>
      <c r="AN3" s="52">
        <v>75550586.226455793</v>
      </c>
      <c r="AO3" s="52">
        <v>363231336.12587702</v>
      </c>
      <c r="AP3" s="52">
        <v>54926081.080905199</v>
      </c>
      <c r="AQ3" s="52">
        <v>30133828209.108601</v>
      </c>
    </row>
    <row r="4" spans="1:43" x14ac:dyDescent="0.25">
      <c r="A4" s="58" t="s">
        <v>83</v>
      </c>
      <c r="B4" s="52">
        <v>7427481.4977399902</v>
      </c>
      <c r="C4" s="52"/>
      <c r="D4" s="52"/>
      <c r="E4" s="52"/>
      <c r="F4" s="52"/>
      <c r="G4" s="52"/>
      <c r="H4" s="52"/>
      <c r="I4" s="52">
        <v>31279324.0633807</v>
      </c>
      <c r="J4" s="52"/>
      <c r="K4" s="52"/>
      <c r="L4" s="52"/>
      <c r="M4" s="52"/>
      <c r="N4" s="52"/>
      <c r="O4" s="52">
        <v>8962863191.6316204</v>
      </c>
      <c r="P4" s="52">
        <v>6904038168.9775105</v>
      </c>
      <c r="Q4" s="69">
        <v>0.1</v>
      </c>
      <c r="R4" s="70"/>
      <c r="S4" s="70"/>
      <c r="T4" s="70"/>
      <c r="U4" s="70"/>
      <c r="V4" s="70">
        <v>48092596.979500003</v>
      </c>
      <c r="W4" s="70"/>
      <c r="X4" s="70"/>
      <c r="Y4" s="70"/>
      <c r="Z4" s="70">
        <v>10664523.501976</v>
      </c>
      <c r="AA4" s="70"/>
      <c r="AB4" s="70"/>
      <c r="AC4" s="70"/>
      <c r="AD4" s="70"/>
      <c r="AE4" s="70"/>
      <c r="AF4" s="70">
        <v>297397005.19962102</v>
      </c>
      <c r="AG4" s="70">
        <v>289960852.64126098</v>
      </c>
      <c r="AH4" s="70">
        <v>8035544604.4304399</v>
      </c>
      <c r="AI4" s="70">
        <v>3710049995.2849498</v>
      </c>
      <c r="AJ4" s="70">
        <v>2156978455.3957901</v>
      </c>
      <c r="AK4" s="52">
        <v>1361675.6853720299</v>
      </c>
      <c r="AL4" s="52">
        <v>947716.62528151902</v>
      </c>
      <c r="AM4" s="52">
        <v>33468699.552974898</v>
      </c>
      <c r="AN4" s="52">
        <v>94633596.952372</v>
      </c>
      <c r="AO4" s="52">
        <v>339552943.64122802</v>
      </c>
      <c r="AP4" s="52">
        <v>48167233.637080602</v>
      </c>
      <c r="AQ4" s="52">
        <v>28674242862.397701</v>
      </c>
    </row>
    <row r="5" spans="1:43" x14ac:dyDescent="0.25">
      <c r="A5" s="58" t="s">
        <v>86</v>
      </c>
      <c r="B5" s="52">
        <v>2230232.8032640698</v>
      </c>
      <c r="C5" s="52"/>
      <c r="D5" s="52"/>
      <c r="E5" s="52"/>
      <c r="F5" s="52"/>
      <c r="G5" s="52"/>
      <c r="H5" s="52"/>
      <c r="I5" s="52">
        <v>8742157.7812173497</v>
      </c>
      <c r="J5" s="52"/>
      <c r="K5" s="52"/>
      <c r="L5" s="52"/>
      <c r="M5" s="52"/>
      <c r="N5" s="52"/>
      <c r="O5" s="52">
        <v>3481934752.3355899</v>
      </c>
      <c r="P5" s="52">
        <v>2085736629.8456099</v>
      </c>
      <c r="Q5" s="69">
        <v>0.1</v>
      </c>
      <c r="R5" s="70"/>
      <c r="S5" s="70"/>
      <c r="T5" s="70"/>
      <c r="U5" s="70"/>
      <c r="V5" s="70">
        <v>21239431.3372356</v>
      </c>
      <c r="W5" s="70"/>
      <c r="X5" s="70"/>
      <c r="Y5" s="70"/>
      <c r="Z5" s="70">
        <v>2320528.7611185298</v>
      </c>
      <c r="AA5" s="70"/>
      <c r="AB5" s="70"/>
      <c r="AC5" s="70"/>
      <c r="AD5" s="70"/>
      <c r="AE5" s="70"/>
      <c r="AF5" s="70">
        <v>133302876.473731</v>
      </c>
      <c r="AG5" s="70">
        <v>131907585.40425999</v>
      </c>
      <c r="AH5" s="70">
        <v>2458439567.31108</v>
      </c>
      <c r="AI5" s="70">
        <v>1091180125.5081</v>
      </c>
      <c r="AJ5" s="70">
        <v>514952142.41363698</v>
      </c>
      <c r="AK5" s="52">
        <v>1023704.4299578801</v>
      </c>
      <c r="AL5" s="52">
        <v>682260.409213376</v>
      </c>
      <c r="AM5" s="52">
        <v>30356354.823576</v>
      </c>
      <c r="AN5" s="52">
        <v>77352055.300671503</v>
      </c>
      <c r="AO5" s="52">
        <v>308569107.192599</v>
      </c>
      <c r="AP5" s="52">
        <v>33224924.321599301</v>
      </c>
      <c r="AQ5" s="52">
        <v>31256686376.279999</v>
      </c>
    </row>
    <row r="6" spans="1:43" x14ac:dyDescent="0.25">
      <c r="A6" s="58" t="s">
        <v>89</v>
      </c>
      <c r="B6" s="52">
        <v>1981294.9804402499</v>
      </c>
      <c r="C6" s="52"/>
      <c r="D6" s="52"/>
      <c r="E6" s="52"/>
      <c r="F6" s="52"/>
      <c r="G6" s="52"/>
      <c r="H6" s="52"/>
      <c r="I6" s="52">
        <v>23623689.4878751</v>
      </c>
      <c r="J6" s="52"/>
      <c r="K6" s="52"/>
      <c r="L6" s="52"/>
      <c r="M6" s="52"/>
      <c r="N6" s="52"/>
      <c r="O6" s="52">
        <v>6364927129.9410105</v>
      </c>
      <c r="P6" s="52">
        <v>4404606666.7426901</v>
      </c>
      <c r="Q6" s="69">
        <v>0.1</v>
      </c>
      <c r="R6" s="70"/>
      <c r="S6" s="70"/>
      <c r="T6" s="70"/>
      <c r="U6" s="70"/>
      <c r="V6" s="70">
        <v>40998486.989690296</v>
      </c>
      <c r="W6" s="70"/>
      <c r="X6" s="70"/>
      <c r="Y6" s="70"/>
      <c r="Z6" s="70">
        <v>9590968.7688225303</v>
      </c>
      <c r="AA6" s="70"/>
      <c r="AB6" s="70"/>
      <c r="AC6" s="70"/>
      <c r="AD6" s="70"/>
      <c r="AE6" s="70"/>
      <c r="AF6" s="70">
        <v>192120593.65812501</v>
      </c>
      <c r="AG6" s="70">
        <v>185224744.835109</v>
      </c>
      <c r="AH6" s="70">
        <v>4896726431.0784397</v>
      </c>
      <c r="AI6" s="70">
        <v>2170151423.4987702</v>
      </c>
      <c r="AJ6" s="70">
        <v>1012293247.33478</v>
      </c>
      <c r="AK6" s="52"/>
      <c r="AL6" s="52">
        <v>213708.593418554</v>
      </c>
      <c r="AM6" s="52">
        <v>29438632.692189299</v>
      </c>
      <c r="AN6" s="52">
        <v>76157694.015661299</v>
      </c>
      <c r="AO6" s="52">
        <v>397361889.26623201</v>
      </c>
      <c r="AP6" s="52">
        <v>78507192.663106099</v>
      </c>
      <c r="AQ6" s="52">
        <v>32369057572.3629</v>
      </c>
    </row>
    <row r="7" spans="1:43" x14ac:dyDescent="0.25">
      <c r="A7" s="58" t="s">
        <v>76</v>
      </c>
      <c r="B7" s="52">
        <v>15021810.8987031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>
        <v>308574528.50904101</v>
      </c>
      <c r="P7" s="52">
        <v>191615458.77263299</v>
      </c>
      <c r="Q7" s="69">
        <v>0.1</v>
      </c>
      <c r="R7" s="70"/>
      <c r="S7" s="70"/>
      <c r="T7" s="70"/>
      <c r="U7" s="70"/>
      <c r="V7" s="70"/>
      <c r="W7" s="70">
        <v>395018.732369342</v>
      </c>
      <c r="X7" s="70"/>
      <c r="Y7" s="70"/>
      <c r="Z7" s="70"/>
      <c r="AA7" s="70"/>
      <c r="AB7" s="70"/>
      <c r="AC7" s="70"/>
      <c r="AD7" s="70">
        <v>413781.28909944498</v>
      </c>
      <c r="AE7" s="70"/>
      <c r="AF7" s="70">
        <v>47538026.579881698</v>
      </c>
      <c r="AG7" s="70">
        <v>32365842.848465201</v>
      </c>
      <c r="AH7" s="70">
        <v>217450256.03670099</v>
      </c>
      <c r="AI7" s="70">
        <v>101853919.66113999</v>
      </c>
      <c r="AJ7" s="70">
        <v>52577549.660062097</v>
      </c>
      <c r="AK7" s="52">
        <v>8487893.7384489998</v>
      </c>
      <c r="AL7" s="52">
        <v>7146543.1637091599</v>
      </c>
      <c r="AM7" s="52">
        <v>1843466.4902652099</v>
      </c>
      <c r="AN7" s="52">
        <v>4260406.538036</v>
      </c>
      <c r="AO7" s="52">
        <v>290532085.25675797</v>
      </c>
      <c r="AP7" s="52">
        <v>30659636.9804487</v>
      </c>
      <c r="AQ7" s="52">
        <v>153391817.76633799</v>
      </c>
    </row>
    <row r="8" spans="1:43" x14ac:dyDescent="0.25">
      <c r="A8" s="58" t="s">
        <v>92</v>
      </c>
      <c r="B8" s="52">
        <v>8066610.7855212502</v>
      </c>
      <c r="C8" s="52"/>
      <c r="D8" s="52"/>
      <c r="E8" s="52"/>
      <c r="F8" s="52"/>
      <c r="G8" s="52"/>
      <c r="H8" s="52"/>
      <c r="I8" s="52"/>
      <c r="J8" s="52">
        <v>102815.730479844</v>
      </c>
      <c r="K8" s="52"/>
      <c r="L8" s="52"/>
      <c r="M8" s="52"/>
      <c r="N8" s="52"/>
      <c r="O8" s="52">
        <v>165638188.725003</v>
      </c>
      <c r="P8" s="52">
        <v>120136163.727752</v>
      </c>
      <c r="Q8" s="69">
        <v>0.1</v>
      </c>
      <c r="R8" s="70"/>
      <c r="S8" s="70"/>
      <c r="T8" s="70"/>
      <c r="U8" s="70"/>
      <c r="V8" s="70">
        <v>928082.66438488197</v>
      </c>
      <c r="W8" s="70"/>
      <c r="X8" s="70"/>
      <c r="Y8" s="70"/>
      <c r="Z8" s="70"/>
      <c r="AA8" s="70"/>
      <c r="AB8" s="70"/>
      <c r="AC8" s="70"/>
      <c r="AD8" s="70"/>
      <c r="AE8" s="70"/>
      <c r="AF8" s="70">
        <v>7810433.0283564702</v>
      </c>
      <c r="AG8" s="70">
        <v>5496588.9112354498</v>
      </c>
      <c r="AH8" s="70">
        <v>128672829.447831</v>
      </c>
      <c r="AI8" s="70">
        <v>51008150.495818198</v>
      </c>
      <c r="AJ8" s="70">
        <v>29459175.080271799</v>
      </c>
      <c r="AK8" s="52">
        <v>7870941.3682633704</v>
      </c>
      <c r="AL8" s="52">
        <v>6762646.5946005601</v>
      </c>
      <c r="AM8" s="52">
        <v>1139334.7865383001</v>
      </c>
      <c r="AN8" s="52">
        <v>1342433.1120174499</v>
      </c>
      <c r="AO8" s="52">
        <v>373912753.64430797</v>
      </c>
      <c r="AP8" s="52">
        <v>5388231.3435366796</v>
      </c>
      <c r="AQ8" s="52">
        <v>432540487.472633</v>
      </c>
    </row>
    <row r="9" spans="1:43" x14ac:dyDescent="0.25">
      <c r="A9" s="58" t="s">
        <v>102</v>
      </c>
      <c r="B9" s="52">
        <v>12732516.5434519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>
        <v>1596198397.0863099</v>
      </c>
      <c r="P9" s="52">
        <v>734053304.35961795</v>
      </c>
      <c r="Q9" s="69">
        <v>0.1</v>
      </c>
      <c r="R9" s="70"/>
      <c r="S9" s="70"/>
      <c r="T9" s="70">
        <v>1342046.15030509</v>
      </c>
      <c r="U9" s="70"/>
      <c r="V9" s="70"/>
      <c r="W9" s="70">
        <v>3587675.1628109799</v>
      </c>
      <c r="X9" s="70"/>
      <c r="Y9" s="70">
        <v>3291185.3565021101</v>
      </c>
      <c r="Z9" s="70"/>
      <c r="AA9" s="70"/>
      <c r="AB9" s="70"/>
      <c r="AC9" s="70"/>
      <c r="AD9" s="70"/>
      <c r="AE9" s="70"/>
      <c r="AF9" s="70">
        <v>146594396.33715901</v>
      </c>
      <c r="AG9" s="70">
        <v>145058014.36241099</v>
      </c>
      <c r="AH9" s="70">
        <v>979736347.22428203</v>
      </c>
      <c r="AI9" s="70">
        <v>352810406.971789</v>
      </c>
      <c r="AJ9" s="70">
        <v>188182797.42553601</v>
      </c>
      <c r="AK9" s="52">
        <v>8679385.0195785891</v>
      </c>
      <c r="AL9" s="52">
        <v>8221384.4610673096</v>
      </c>
      <c r="AM9" s="52">
        <v>1079421.9280249099</v>
      </c>
      <c r="AN9" s="52"/>
      <c r="AO9" s="52">
        <v>501134681.66012597</v>
      </c>
      <c r="AP9" s="52">
        <v>14791903.660357499</v>
      </c>
      <c r="AQ9" s="52">
        <v>504737802.857081</v>
      </c>
    </row>
    <row r="10" spans="1:43" x14ac:dyDescent="0.25">
      <c r="A10" s="58" t="s">
        <v>111</v>
      </c>
      <c r="B10" s="52">
        <v>9558335.7456580196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>
        <v>143638853.145558</v>
      </c>
      <c r="P10" s="52">
        <v>87098329.415868297</v>
      </c>
      <c r="Q10" s="69">
        <v>0.1</v>
      </c>
      <c r="R10" s="70"/>
      <c r="S10" s="70"/>
      <c r="T10" s="70"/>
      <c r="U10" s="70"/>
      <c r="V10" s="70"/>
      <c r="W10" s="70">
        <v>319234.04212161899</v>
      </c>
      <c r="X10" s="70"/>
      <c r="Y10" s="70"/>
      <c r="Z10" s="70"/>
      <c r="AA10" s="70"/>
      <c r="AB10" s="70"/>
      <c r="AC10" s="70"/>
      <c r="AD10" s="70"/>
      <c r="AE10" s="70"/>
      <c r="AF10" s="70">
        <v>17395091.1496366</v>
      </c>
      <c r="AG10" s="70">
        <v>11859587.2945462</v>
      </c>
      <c r="AH10" s="70">
        <v>102878719.78222901</v>
      </c>
      <c r="AI10" s="70">
        <v>46939083.552753702</v>
      </c>
      <c r="AJ10" s="70">
        <v>22951947.395064499</v>
      </c>
      <c r="AK10" s="52">
        <v>8428581.5264350194</v>
      </c>
      <c r="AL10" s="52">
        <v>6886668.0552499304</v>
      </c>
      <c r="AM10" s="52">
        <v>1079200.57429806</v>
      </c>
      <c r="AN10" s="52">
        <v>1144851.77473481</v>
      </c>
      <c r="AO10" s="52">
        <v>375691533.50466901</v>
      </c>
      <c r="AP10" s="52">
        <v>4967789.26715999</v>
      </c>
      <c r="AQ10" s="52">
        <v>430426546.311719</v>
      </c>
    </row>
    <row r="11" spans="1:43" x14ac:dyDescent="0.25">
      <c r="A11" s="58" t="s">
        <v>121</v>
      </c>
      <c r="B11" s="52">
        <v>29504383.849421501</v>
      </c>
      <c r="C11" s="52">
        <v>374697.29591437901</v>
      </c>
      <c r="D11" s="52">
        <v>2682993.9591151001</v>
      </c>
      <c r="E11" s="52">
        <v>673081.78764997795</v>
      </c>
      <c r="F11" s="52">
        <v>251294.09848325801</v>
      </c>
      <c r="G11" s="52">
        <v>1506303.0134643901</v>
      </c>
      <c r="H11" s="52">
        <v>397524.09613083798</v>
      </c>
      <c r="I11" s="52">
        <v>2641382.7675097599</v>
      </c>
      <c r="J11" s="52">
        <v>1411816.8767674901</v>
      </c>
      <c r="K11" s="52">
        <v>1932027.21640254</v>
      </c>
      <c r="L11" s="52">
        <v>687061.36067273002</v>
      </c>
      <c r="M11" s="52">
        <v>1863234.6913231499</v>
      </c>
      <c r="N11" s="52">
        <v>990430.69505778502</v>
      </c>
      <c r="O11" s="52">
        <v>110491310.082654</v>
      </c>
      <c r="P11" s="52">
        <v>64757326.708567001</v>
      </c>
      <c r="Q11" s="69">
        <v>0.1</v>
      </c>
      <c r="R11" s="70"/>
      <c r="S11" s="70">
        <v>166237.047246136</v>
      </c>
      <c r="T11" s="70">
        <v>532038.77835675504</v>
      </c>
      <c r="U11" s="70"/>
      <c r="V11" s="70">
        <v>947481.38607188896</v>
      </c>
      <c r="W11" s="70">
        <v>1412284.8320339001</v>
      </c>
      <c r="X11" s="70"/>
      <c r="Y11" s="70"/>
      <c r="Z11" s="70"/>
      <c r="AA11" s="70">
        <v>920321.03159402404</v>
      </c>
      <c r="AB11" s="70"/>
      <c r="AC11" s="70"/>
      <c r="AD11" s="70">
        <v>1017993.6483157</v>
      </c>
      <c r="AE11" s="70"/>
      <c r="AF11" s="70">
        <v>12202609.240466099</v>
      </c>
      <c r="AG11" s="70">
        <v>8100875.3636210402</v>
      </c>
      <c r="AH11" s="70">
        <v>69336569.5434165</v>
      </c>
      <c r="AI11" s="70">
        <v>31136230.287301399</v>
      </c>
      <c r="AJ11" s="70">
        <v>20147994.679005999</v>
      </c>
      <c r="AK11" s="52">
        <v>7551407.4253695104</v>
      </c>
      <c r="AL11" s="52">
        <v>6517209.2513240604</v>
      </c>
      <c r="AM11" s="52">
        <v>1749023.40593329</v>
      </c>
      <c r="AN11" s="52">
        <v>2320733.21962346</v>
      </c>
      <c r="AO11" s="52">
        <v>309636310.278247</v>
      </c>
      <c r="AP11" s="52">
        <v>5446021.4911392303</v>
      </c>
      <c r="AQ11" s="52">
        <v>885317046.60157096</v>
      </c>
    </row>
    <row r="12" spans="1:43" x14ac:dyDescent="0.25">
      <c r="A12" s="58" t="s">
        <v>130</v>
      </c>
      <c r="B12" s="52">
        <v>27003718.893300202</v>
      </c>
      <c r="C12" s="52">
        <v>427401.85681947001</v>
      </c>
      <c r="D12" s="52">
        <v>2648084.5148835899</v>
      </c>
      <c r="E12" s="52">
        <v>562644.53026529006</v>
      </c>
      <c r="F12" s="52">
        <v>237808.23157312899</v>
      </c>
      <c r="G12" s="52">
        <v>1210387.31628108</v>
      </c>
      <c r="H12" s="52">
        <v>213699.714811354</v>
      </c>
      <c r="I12" s="52">
        <v>1765807.05151607</v>
      </c>
      <c r="J12" s="52">
        <v>864770.85738857405</v>
      </c>
      <c r="K12" s="52">
        <v>1374582.1444925601</v>
      </c>
      <c r="L12" s="52">
        <v>338372.40723260399</v>
      </c>
      <c r="M12" s="52">
        <v>1435565.65662019</v>
      </c>
      <c r="N12" s="52">
        <v>651812.64902281901</v>
      </c>
      <c r="O12" s="52">
        <v>112426047.321059</v>
      </c>
      <c r="P12" s="52">
        <v>67214531.277167901</v>
      </c>
      <c r="Q12" s="69">
        <v>0.1</v>
      </c>
      <c r="R12" s="70"/>
      <c r="S12" s="70">
        <v>246054.02202596099</v>
      </c>
      <c r="T12" s="70"/>
      <c r="U12" s="70"/>
      <c r="V12" s="70">
        <v>701354.70838471001</v>
      </c>
      <c r="W12" s="70">
        <v>933882.41995850904</v>
      </c>
      <c r="X12" s="70"/>
      <c r="Y12" s="70"/>
      <c r="Z12" s="70"/>
      <c r="AA12" s="70">
        <v>759631.51667062496</v>
      </c>
      <c r="AB12" s="70"/>
      <c r="AC12" s="70"/>
      <c r="AD12" s="70"/>
      <c r="AE12" s="70"/>
      <c r="AF12" s="70">
        <v>11294060.346310301</v>
      </c>
      <c r="AG12" s="70">
        <v>8569366.7406892907</v>
      </c>
      <c r="AH12" s="70">
        <v>70728837.004919693</v>
      </c>
      <c r="AI12" s="70">
        <v>33834786.907564998</v>
      </c>
      <c r="AJ12" s="70">
        <v>17422862.722249199</v>
      </c>
      <c r="AK12" s="52">
        <v>9737951.1745278891</v>
      </c>
      <c r="AL12" s="52">
        <v>7792824.4342425102</v>
      </c>
      <c r="AM12" s="52">
        <v>1459190.0532242099</v>
      </c>
      <c r="AN12" s="52">
        <v>1458196.6999690901</v>
      </c>
      <c r="AO12" s="52">
        <v>386241933.69682002</v>
      </c>
      <c r="AP12" s="52">
        <v>4533832.9842520095</v>
      </c>
      <c r="AQ12" s="52">
        <v>858804198.13813901</v>
      </c>
    </row>
    <row r="13" spans="1:43" s="61" customFormat="1" x14ac:dyDescent="0.25">
      <c r="A13" s="59" t="s">
        <v>73</v>
      </c>
      <c r="B13" s="60">
        <v>4224823.0810786597</v>
      </c>
      <c r="C13" s="60"/>
      <c r="D13" s="60"/>
      <c r="E13" s="60"/>
      <c r="F13" s="60"/>
      <c r="G13" s="60"/>
      <c r="H13" s="60"/>
      <c r="I13" s="60">
        <v>118333.341166763</v>
      </c>
      <c r="J13" s="60">
        <v>288173.15732756001</v>
      </c>
      <c r="K13" s="60"/>
      <c r="L13" s="60"/>
      <c r="M13" s="60"/>
      <c r="N13" s="60"/>
      <c r="O13" s="60">
        <v>77986584.2658021</v>
      </c>
      <c r="P13" s="60">
        <v>39789961.655289501</v>
      </c>
      <c r="Q13" s="71">
        <v>0.1</v>
      </c>
      <c r="R13" s="72"/>
      <c r="S13" s="72"/>
      <c r="T13" s="72"/>
      <c r="U13" s="72"/>
      <c r="V13" s="72"/>
      <c r="W13" s="72">
        <v>339885.40652827802</v>
      </c>
      <c r="X13" s="72"/>
      <c r="Y13" s="72"/>
      <c r="Z13" s="72"/>
      <c r="AA13" s="72">
        <v>168113.70279339599</v>
      </c>
      <c r="AB13" s="72"/>
      <c r="AC13" s="72"/>
      <c r="AD13" s="72">
        <v>183050.18814975399</v>
      </c>
      <c r="AE13" s="72"/>
      <c r="AF13" s="72">
        <v>7529421.1037108898</v>
      </c>
      <c r="AG13" s="72">
        <v>7090094.6169965602</v>
      </c>
      <c r="AH13" s="72">
        <v>33270760.451758899</v>
      </c>
      <c r="AI13" s="72">
        <v>14123237.7872185</v>
      </c>
      <c r="AJ13" s="72">
        <v>9651870.7250506803</v>
      </c>
      <c r="AK13" s="60"/>
      <c r="AL13" s="60"/>
      <c r="AM13" s="60">
        <v>3618646.0705528399</v>
      </c>
      <c r="AN13" s="60">
        <v>1296989.9569823099</v>
      </c>
      <c r="AO13" s="60">
        <v>1486451.2064110299</v>
      </c>
      <c r="AP13" s="60">
        <v>21898797.931784201</v>
      </c>
      <c r="AQ13" s="60">
        <v>384828077.54057801</v>
      </c>
    </row>
    <row r="14" spans="1:43" s="57" customFormat="1" x14ac:dyDescent="0.25">
      <c r="A14" s="55" t="s">
        <v>95</v>
      </c>
      <c r="B14" s="56">
        <v>184732202.25938001</v>
      </c>
      <c r="C14" s="56"/>
      <c r="D14" s="56">
        <v>19106663.744451798</v>
      </c>
      <c r="E14" s="56">
        <v>2507116.3172303401</v>
      </c>
      <c r="F14" s="56">
        <v>3981780.58247353</v>
      </c>
      <c r="G14" s="56">
        <v>9354535.79242507</v>
      </c>
      <c r="H14" s="56">
        <v>1851015.22330221</v>
      </c>
      <c r="I14" s="56">
        <v>7827353.1690221</v>
      </c>
      <c r="J14" s="56">
        <v>4411457.7544987397</v>
      </c>
      <c r="K14" s="56">
        <v>2702468.2990400302</v>
      </c>
      <c r="L14" s="56">
        <v>3260845.5765327401</v>
      </c>
      <c r="M14" s="56">
        <v>4685789.6825999999</v>
      </c>
      <c r="N14" s="56">
        <v>2176530.9141726298</v>
      </c>
      <c r="O14" s="56">
        <v>612694491.19655395</v>
      </c>
      <c r="P14" s="56">
        <v>382554274.747343</v>
      </c>
      <c r="Q14" s="67">
        <v>1</v>
      </c>
      <c r="R14" s="68"/>
      <c r="S14" s="68">
        <v>450250.14877617097</v>
      </c>
      <c r="T14" s="68">
        <v>3957711.7652727701</v>
      </c>
      <c r="U14" s="68">
        <v>2394352.6791576198</v>
      </c>
      <c r="V14" s="68">
        <v>8906667.1242816597</v>
      </c>
      <c r="W14" s="68">
        <v>6706878.6334038395</v>
      </c>
      <c r="X14" s="68"/>
      <c r="Y14" s="68">
        <v>1148777.94422319</v>
      </c>
      <c r="Z14" s="68">
        <v>2965461.0771862301</v>
      </c>
      <c r="AA14" s="68">
        <v>4364304.8751289397</v>
      </c>
      <c r="AB14" s="68"/>
      <c r="AC14" s="68"/>
      <c r="AD14" s="68">
        <v>5320054.7371361796</v>
      </c>
      <c r="AE14" s="68"/>
      <c r="AF14" s="68">
        <v>37796447.649458297</v>
      </c>
      <c r="AG14" s="68">
        <v>27611644.6744509</v>
      </c>
      <c r="AH14" s="68">
        <v>477424324.94236797</v>
      </c>
      <c r="AI14" s="68">
        <v>187432639.09045699</v>
      </c>
      <c r="AJ14" s="68">
        <v>107782406.00371499</v>
      </c>
      <c r="AK14" s="56"/>
      <c r="AL14" s="56">
        <v>704336.94357185101</v>
      </c>
      <c r="AM14" s="56">
        <v>26303555.2850006</v>
      </c>
      <c r="AN14" s="56">
        <v>70373887.850840196</v>
      </c>
      <c r="AO14" s="56">
        <v>223962636.01218599</v>
      </c>
      <c r="AP14" s="56">
        <v>32060791.606362499</v>
      </c>
      <c r="AQ14" s="56">
        <v>28001889832.812801</v>
      </c>
    </row>
    <row r="15" spans="1:43" x14ac:dyDescent="0.25">
      <c r="A15" s="58" t="s">
        <v>136</v>
      </c>
      <c r="B15" s="52">
        <v>260027867.82877699</v>
      </c>
      <c r="C15" s="52">
        <v>8146813.3417905699</v>
      </c>
      <c r="D15" s="52">
        <v>45587060.664291501</v>
      </c>
      <c r="E15" s="52">
        <v>8948308.0964701809</v>
      </c>
      <c r="F15" s="52">
        <v>8677338.7496661302</v>
      </c>
      <c r="G15" s="52">
        <v>11111443.629695499</v>
      </c>
      <c r="H15" s="52">
        <v>6812381.43879933</v>
      </c>
      <c r="I15" s="52">
        <v>26655880.9784384</v>
      </c>
      <c r="J15" s="52">
        <v>8665684.1459374502</v>
      </c>
      <c r="K15" s="52">
        <v>10824755.1386228</v>
      </c>
      <c r="L15" s="52">
        <v>8607953.7485162392</v>
      </c>
      <c r="M15" s="52">
        <v>16958447.499816202</v>
      </c>
      <c r="N15" s="52">
        <v>5508559.3461334202</v>
      </c>
      <c r="O15" s="52">
        <v>6450081486.8614302</v>
      </c>
      <c r="P15" s="52">
        <v>4214185725.0309601</v>
      </c>
      <c r="Q15" s="69">
        <v>1</v>
      </c>
      <c r="R15" s="70"/>
      <c r="S15" s="70">
        <v>2924297.5016374202</v>
      </c>
      <c r="T15" s="70">
        <v>9112794.0844673198</v>
      </c>
      <c r="U15" s="70">
        <v>8465517.1852922998</v>
      </c>
      <c r="V15" s="70">
        <v>29917465.5106235</v>
      </c>
      <c r="W15" s="70">
        <v>12689263.133745</v>
      </c>
      <c r="X15" s="70"/>
      <c r="Y15" s="70"/>
      <c r="Z15" s="70"/>
      <c r="AA15" s="70">
        <v>10691756.477448899</v>
      </c>
      <c r="AB15" s="70">
        <v>3936372.8178398199</v>
      </c>
      <c r="AC15" s="70">
        <v>978277.61336879199</v>
      </c>
      <c r="AD15" s="70">
        <v>7766364.1326086298</v>
      </c>
      <c r="AE15" s="70">
        <v>3789418.1900882702</v>
      </c>
      <c r="AF15" s="70">
        <v>350215828.52927101</v>
      </c>
      <c r="AG15" s="70">
        <v>389979996.20051199</v>
      </c>
      <c r="AH15" s="70">
        <v>4347716028.59727</v>
      </c>
      <c r="AI15" s="70">
        <v>1760784501.7456999</v>
      </c>
      <c r="AJ15" s="70">
        <v>1132932498.6017799</v>
      </c>
      <c r="AK15" s="52"/>
      <c r="AL15" s="52"/>
      <c r="AM15" s="52">
        <v>29611181.501297999</v>
      </c>
      <c r="AN15" s="52">
        <v>57354182.164925501</v>
      </c>
      <c r="AO15" s="52">
        <v>449408448.45687801</v>
      </c>
      <c r="AP15" s="52">
        <v>33359134.306283001</v>
      </c>
      <c r="AQ15" s="52">
        <v>35629258103.814499</v>
      </c>
    </row>
    <row r="16" spans="1:43" x14ac:dyDescent="0.25">
      <c r="A16" s="58" t="s">
        <v>99</v>
      </c>
      <c r="B16" s="52">
        <v>278619080.72989899</v>
      </c>
      <c r="C16" s="52">
        <v>11823100.8296891</v>
      </c>
      <c r="D16" s="52">
        <v>31478042.908813599</v>
      </c>
      <c r="E16" s="52">
        <v>5092118.41972085</v>
      </c>
      <c r="F16" s="52">
        <v>8009135.3863200098</v>
      </c>
      <c r="G16" s="52">
        <v>10519806.2392541</v>
      </c>
      <c r="H16" s="52">
        <v>6403239.7695508804</v>
      </c>
      <c r="I16" s="52">
        <v>9980282.0000013802</v>
      </c>
      <c r="J16" s="52">
        <v>9916316.9156410191</v>
      </c>
      <c r="K16" s="52">
        <v>16716790.011962701</v>
      </c>
      <c r="L16" s="52">
        <v>14787941.435551399</v>
      </c>
      <c r="M16" s="52">
        <v>8641291.4089249</v>
      </c>
      <c r="N16" s="52">
        <v>5095821.45624422</v>
      </c>
      <c r="O16" s="52">
        <v>259154809.30904901</v>
      </c>
      <c r="P16" s="52">
        <v>152709878.28290799</v>
      </c>
      <c r="Q16" s="69">
        <v>1</v>
      </c>
      <c r="R16" s="70"/>
      <c r="S16" s="70">
        <v>2123201.7644985202</v>
      </c>
      <c r="T16" s="70">
        <v>7377223.4339854699</v>
      </c>
      <c r="U16" s="70">
        <v>6248949.7930972902</v>
      </c>
      <c r="V16" s="70">
        <v>5706551.2583418302</v>
      </c>
      <c r="W16" s="70">
        <v>5430028.6526579298</v>
      </c>
      <c r="X16" s="70">
        <v>2733909.11877712</v>
      </c>
      <c r="Y16" s="70">
        <v>4158318.33711083</v>
      </c>
      <c r="Z16" s="70">
        <v>7083335.42723691</v>
      </c>
      <c r="AA16" s="70">
        <v>6281347.1576755997</v>
      </c>
      <c r="AB16" s="70">
        <v>2028053.95716797</v>
      </c>
      <c r="AC16" s="70">
        <v>1047879.1035361</v>
      </c>
      <c r="AD16" s="70">
        <v>8403001.0779979303</v>
      </c>
      <c r="AE16" s="70"/>
      <c r="AF16" s="70">
        <v>24799563.506365899</v>
      </c>
      <c r="AG16" s="70">
        <v>19350028.129676301</v>
      </c>
      <c r="AH16" s="70">
        <v>154784750.97255599</v>
      </c>
      <c r="AI16" s="70">
        <v>66480108.265692398</v>
      </c>
      <c r="AJ16" s="70">
        <v>45243290.730846398</v>
      </c>
      <c r="AK16" s="52">
        <v>857264.26393332705</v>
      </c>
      <c r="AL16" s="52">
        <v>489245.86372468597</v>
      </c>
      <c r="AM16" s="52">
        <v>24571949.0883471</v>
      </c>
      <c r="AN16" s="52">
        <v>74098166.777885005</v>
      </c>
      <c r="AO16" s="52">
        <v>203486287.97725901</v>
      </c>
      <c r="AP16" s="52">
        <v>22554196.171622399</v>
      </c>
      <c r="AQ16" s="52">
        <v>30473566140.736801</v>
      </c>
    </row>
    <row r="17" spans="1:43" x14ac:dyDescent="0.25">
      <c r="A17" s="58" t="s">
        <v>105</v>
      </c>
      <c r="B17" s="52">
        <v>418225701.42907101</v>
      </c>
      <c r="C17" s="52">
        <v>23277007.645397101</v>
      </c>
      <c r="D17" s="52">
        <v>40289345.721722901</v>
      </c>
      <c r="E17" s="52">
        <v>8226305.5804387098</v>
      </c>
      <c r="F17" s="52">
        <v>6894757.8143358203</v>
      </c>
      <c r="G17" s="52">
        <v>12479866.666335501</v>
      </c>
      <c r="H17" s="52">
        <v>8987118.2981605008</v>
      </c>
      <c r="I17" s="52">
        <v>18467628.2826741</v>
      </c>
      <c r="J17" s="52">
        <v>14393933.6180567</v>
      </c>
      <c r="K17" s="52">
        <v>12729883.9726594</v>
      </c>
      <c r="L17" s="52">
        <v>14295424.947979501</v>
      </c>
      <c r="M17" s="52">
        <v>14712873.8239509</v>
      </c>
      <c r="N17" s="52">
        <v>8008649.7210239395</v>
      </c>
      <c r="O17" s="52">
        <v>3468553317.72261</v>
      </c>
      <c r="P17" s="52">
        <v>2269705236.90904</v>
      </c>
      <c r="Q17" s="69">
        <v>1</v>
      </c>
      <c r="R17" s="70"/>
      <c r="S17" s="70">
        <v>2925532.76880563</v>
      </c>
      <c r="T17" s="70">
        <v>9536470.91517777</v>
      </c>
      <c r="U17" s="70">
        <v>4778831.1784974104</v>
      </c>
      <c r="V17" s="70">
        <v>7984476.1283917399</v>
      </c>
      <c r="W17" s="70">
        <v>14242590.8005361</v>
      </c>
      <c r="X17" s="70">
        <v>6699885.6053673699</v>
      </c>
      <c r="Y17" s="70"/>
      <c r="Z17" s="70">
        <v>8482717.5839526597</v>
      </c>
      <c r="AA17" s="70">
        <v>20247498.875485901</v>
      </c>
      <c r="AB17" s="70">
        <v>3030807.359127</v>
      </c>
      <c r="AC17" s="70">
        <v>1254640.3238126901</v>
      </c>
      <c r="AD17" s="70">
        <v>10851594.8081512</v>
      </c>
      <c r="AE17" s="70"/>
      <c r="AF17" s="70">
        <v>364920669.43475902</v>
      </c>
      <c r="AG17" s="70">
        <v>287951003.421601</v>
      </c>
      <c r="AH17" s="70">
        <v>2820053512.55375</v>
      </c>
      <c r="AI17" s="70">
        <v>1392125917.4718699</v>
      </c>
      <c r="AJ17" s="70">
        <v>720877993.54757404</v>
      </c>
      <c r="AK17" s="52">
        <v>12128165.473601</v>
      </c>
      <c r="AL17" s="52">
        <v>8762925.2378713097</v>
      </c>
      <c r="AM17" s="52">
        <v>24114840.0389181</v>
      </c>
      <c r="AN17" s="52">
        <v>78245476.723109499</v>
      </c>
      <c r="AO17" s="52">
        <v>366094146.50412601</v>
      </c>
      <c r="AP17" s="52">
        <v>62065374.610093199</v>
      </c>
      <c r="AQ17" s="52">
        <v>34047456517.699902</v>
      </c>
    </row>
    <row r="18" spans="1:43" x14ac:dyDescent="0.25">
      <c r="A18" s="58" t="s">
        <v>108</v>
      </c>
      <c r="B18" s="52">
        <v>299547176.93300301</v>
      </c>
      <c r="C18" s="52"/>
      <c r="D18" s="52"/>
      <c r="E18" s="52"/>
      <c r="F18" s="52"/>
      <c r="G18" s="52">
        <v>8702831.5568118598</v>
      </c>
      <c r="H18" s="52"/>
      <c r="I18" s="52"/>
      <c r="J18" s="52"/>
      <c r="K18" s="52"/>
      <c r="L18" s="52"/>
      <c r="M18" s="52"/>
      <c r="N18" s="52"/>
      <c r="O18" s="52">
        <v>477463938.46303701</v>
      </c>
      <c r="P18" s="52">
        <v>293506675.46013802</v>
      </c>
      <c r="Q18" s="69">
        <v>1</v>
      </c>
      <c r="R18" s="70"/>
      <c r="S18" s="70">
        <v>1727564.4959897001</v>
      </c>
      <c r="T18" s="70"/>
      <c r="U18" s="70"/>
      <c r="V18" s="70">
        <v>4377662.0336453598</v>
      </c>
      <c r="W18" s="70">
        <v>4481794.3982537398</v>
      </c>
      <c r="X18" s="70"/>
      <c r="Y18" s="70"/>
      <c r="Z18" s="70"/>
      <c r="AA18" s="70"/>
      <c r="AB18" s="70"/>
      <c r="AC18" s="70"/>
      <c r="AD18" s="70">
        <v>5472029.8880685903</v>
      </c>
      <c r="AE18" s="70"/>
      <c r="AF18" s="70">
        <v>50697275.9908664</v>
      </c>
      <c r="AG18" s="70">
        <v>31541673.5113011</v>
      </c>
      <c r="AH18" s="70">
        <v>383776431.91061097</v>
      </c>
      <c r="AI18" s="70">
        <v>160778533.14552799</v>
      </c>
      <c r="AJ18" s="70">
        <v>86198339.945729405</v>
      </c>
      <c r="AK18" s="52"/>
      <c r="AL18" s="52">
        <v>317061.42620161298</v>
      </c>
      <c r="AM18" s="52">
        <v>16992184.658027999</v>
      </c>
      <c r="AN18" s="52">
        <v>60353800.020241797</v>
      </c>
      <c r="AO18" s="52">
        <v>272642601.72905201</v>
      </c>
      <c r="AP18" s="52">
        <v>17725223.558011599</v>
      </c>
      <c r="AQ18" s="52">
        <v>30375817270.475498</v>
      </c>
    </row>
    <row r="19" spans="1:43" x14ac:dyDescent="0.25">
      <c r="A19" s="58" t="s">
        <v>114</v>
      </c>
      <c r="B19" s="52">
        <v>263646052.04723501</v>
      </c>
      <c r="C19" s="52">
        <v>3962902.3867629599</v>
      </c>
      <c r="D19" s="52">
        <v>18762657.532659002</v>
      </c>
      <c r="E19" s="52">
        <v>2423560.2278619702</v>
      </c>
      <c r="F19" s="52">
        <v>2086792.7642159199</v>
      </c>
      <c r="G19" s="52">
        <v>6499234.1985753104</v>
      </c>
      <c r="H19" s="52">
        <v>3003113.81942944</v>
      </c>
      <c r="I19" s="52">
        <v>7004008.95748311</v>
      </c>
      <c r="J19" s="52"/>
      <c r="K19" s="52">
        <v>2860917.1488693999</v>
      </c>
      <c r="L19" s="52"/>
      <c r="M19" s="52">
        <v>3215630.09027396</v>
      </c>
      <c r="N19" s="52">
        <v>1331954.95120575</v>
      </c>
      <c r="O19" s="52">
        <v>229585647.471284</v>
      </c>
      <c r="P19" s="52">
        <v>123207145.774744</v>
      </c>
      <c r="Q19" s="69">
        <v>1</v>
      </c>
      <c r="R19" s="70"/>
      <c r="S19" s="70">
        <v>1007562.96829122</v>
      </c>
      <c r="T19" s="70">
        <v>3470378.3968352699</v>
      </c>
      <c r="U19" s="70">
        <v>2685825.0504479301</v>
      </c>
      <c r="V19" s="70">
        <v>8905630.88445336</v>
      </c>
      <c r="W19" s="70">
        <v>5077388.7993092397</v>
      </c>
      <c r="X19" s="70">
        <v>3221667.4488008898</v>
      </c>
      <c r="Y19" s="70"/>
      <c r="Z19" s="70"/>
      <c r="AA19" s="70">
        <v>1633833.19230397</v>
      </c>
      <c r="AB19" s="70"/>
      <c r="AC19" s="70"/>
      <c r="AD19" s="70">
        <v>5839255.1265725903</v>
      </c>
      <c r="AE19" s="70"/>
      <c r="AF19" s="70">
        <v>26832672.246321201</v>
      </c>
      <c r="AG19" s="70">
        <v>19453642.2108417</v>
      </c>
      <c r="AH19" s="70">
        <v>144484724.333772</v>
      </c>
      <c r="AI19" s="70">
        <v>65908661.7266443</v>
      </c>
      <c r="AJ19" s="70">
        <v>33887062.0673806</v>
      </c>
      <c r="AK19" s="52"/>
      <c r="AL19" s="52"/>
      <c r="AM19" s="52">
        <v>16873909.212340701</v>
      </c>
      <c r="AN19" s="52">
        <v>52960096.592041098</v>
      </c>
      <c r="AO19" s="52">
        <v>253747723.021009</v>
      </c>
      <c r="AP19" s="52">
        <v>18274078.858458299</v>
      </c>
      <c r="AQ19" s="52">
        <v>29263978917.978001</v>
      </c>
    </row>
    <row r="20" spans="1:43" x14ac:dyDescent="0.25">
      <c r="A20" s="58" t="s">
        <v>118</v>
      </c>
      <c r="B20" s="52">
        <v>289616681.22234303</v>
      </c>
      <c r="C20" s="52">
        <v>13218037.914458301</v>
      </c>
      <c r="D20" s="52">
        <v>24730282.672658999</v>
      </c>
      <c r="E20" s="52">
        <v>6610510.74446896</v>
      </c>
      <c r="F20" s="52">
        <v>2598332.4576997701</v>
      </c>
      <c r="G20" s="52">
        <v>14558568.1859993</v>
      </c>
      <c r="H20" s="52">
        <v>3097400.8714096202</v>
      </c>
      <c r="I20" s="52">
        <v>10973082.5205172</v>
      </c>
      <c r="J20" s="52">
        <v>4849127.3696972104</v>
      </c>
      <c r="K20" s="52">
        <v>5124594.44248576</v>
      </c>
      <c r="L20" s="52">
        <v>4135438.56086571</v>
      </c>
      <c r="M20" s="52">
        <v>6893749.9075355604</v>
      </c>
      <c r="N20" s="52">
        <v>3930129.1084843101</v>
      </c>
      <c r="O20" s="52">
        <v>243059517.06615299</v>
      </c>
      <c r="P20" s="52">
        <v>145805357.89571401</v>
      </c>
      <c r="Q20" s="69">
        <v>1</v>
      </c>
      <c r="R20" s="70"/>
      <c r="S20" s="70">
        <v>1942490.5582039999</v>
      </c>
      <c r="T20" s="70">
        <v>4002799.9717273801</v>
      </c>
      <c r="U20" s="70">
        <v>2738313.82451704</v>
      </c>
      <c r="V20" s="70">
        <v>5386782.0346544702</v>
      </c>
      <c r="W20" s="70">
        <v>7285862.1006386997</v>
      </c>
      <c r="X20" s="70">
        <v>2991801.7101183301</v>
      </c>
      <c r="Y20" s="70"/>
      <c r="Z20" s="70">
        <v>1982500.4884261601</v>
      </c>
      <c r="AA20" s="70">
        <v>4467220.7593509303</v>
      </c>
      <c r="AB20" s="70">
        <v>1911207.78899074</v>
      </c>
      <c r="AC20" s="70">
        <v>744885.68202115805</v>
      </c>
      <c r="AD20" s="70">
        <v>7320458.2842101604</v>
      </c>
      <c r="AE20" s="70"/>
      <c r="AF20" s="70">
        <v>16773196.727616901</v>
      </c>
      <c r="AG20" s="70">
        <v>8763728.1003888696</v>
      </c>
      <c r="AH20" s="70">
        <v>166550359.14934701</v>
      </c>
      <c r="AI20" s="70">
        <v>69050108.070424706</v>
      </c>
      <c r="AJ20" s="70">
        <v>39318731.667647503</v>
      </c>
      <c r="AK20" s="52"/>
      <c r="AL20" s="52"/>
      <c r="AM20" s="52">
        <v>17652708.139688</v>
      </c>
      <c r="AN20" s="52">
        <v>52612298.771639802</v>
      </c>
      <c r="AO20" s="52">
        <v>174823664.29075399</v>
      </c>
      <c r="AP20" s="52">
        <v>16378601.2593116</v>
      </c>
      <c r="AQ20" s="52">
        <v>24063935983.636501</v>
      </c>
    </row>
    <row r="21" spans="1:43" x14ac:dyDescent="0.25">
      <c r="A21" s="58" t="s">
        <v>124</v>
      </c>
      <c r="B21" s="52">
        <v>222710626.60729101</v>
      </c>
      <c r="C21" s="52"/>
      <c r="D21" s="52">
        <v>21396331.799625698</v>
      </c>
      <c r="E21" s="52">
        <v>3358733.1692005298</v>
      </c>
      <c r="F21" s="52">
        <v>3361742.8271158002</v>
      </c>
      <c r="G21" s="52">
        <v>9901874.4835799802</v>
      </c>
      <c r="H21" s="52">
        <v>2654787.97149682</v>
      </c>
      <c r="I21" s="52">
        <v>9865970.4410628602</v>
      </c>
      <c r="J21" s="52">
        <v>5965616.7173413904</v>
      </c>
      <c r="K21" s="52">
        <v>4925975.2086467296</v>
      </c>
      <c r="L21" s="52">
        <v>3085072.7906043101</v>
      </c>
      <c r="M21" s="52">
        <v>5765912.0983468397</v>
      </c>
      <c r="N21" s="52">
        <v>2975678.67334534</v>
      </c>
      <c r="O21" s="52">
        <v>191150795.08514401</v>
      </c>
      <c r="P21" s="52">
        <v>95644942.176995307</v>
      </c>
      <c r="Q21" s="69">
        <v>1</v>
      </c>
      <c r="R21" s="70"/>
      <c r="S21" s="70">
        <v>1587981.54026324</v>
      </c>
      <c r="T21" s="70">
        <v>4892247.8332253899</v>
      </c>
      <c r="U21" s="70">
        <v>3218521.2721148701</v>
      </c>
      <c r="V21" s="70">
        <v>8196360.1223556101</v>
      </c>
      <c r="W21" s="70">
        <v>6703397.7292812597</v>
      </c>
      <c r="X21" s="70">
        <v>4430703.6155939801</v>
      </c>
      <c r="Y21" s="70"/>
      <c r="Z21" s="70">
        <v>1905592.29359067</v>
      </c>
      <c r="AA21" s="70">
        <v>2964829.6679198998</v>
      </c>
      <c r="AB21" s="70">
        <v>1026014.30394984</v>
      </c>
      <c r="AC21" s="70"/>
      <c r="AD21" s="70">
        <v>6959695.1175437197</v>
      </c>
      <c r="AE21" s="70"/>
      <c r="AF21" s="70">
        <v>13531066.273929801</v>
      </c>
      <c r="AG21" s="70">
        <v>6915820.7073104205</v>
      </c>
      <c r="AH21" s="70">
        <v>128227752.776022</v>
      </c>
      <c r="AI21" s="70">
        <v>49531474.082000896</v>
      </c>
      <c r="AJ21" s="70">
        <v>26725207.090967402</v>
      </c>
      <c r="AK21" s="52">
        <v>1012301.26024903</v>
      </c>
      <c r="AL21" s="52">
        <v>511014.04973667098</v>
      </c>
      <c r="AM21" s="52">
        <v>22543658.292995699</v>
      </c>
      <c r="AN21" s="52">
        <v>64085094.691162303</v>
      </c>
      <c r="AO21" s="52">
        <v>268112585.00880501</v>
      </c>
      <c r="AP21" s="52">
        <v>17498918.7423627</v>
      </c>
      <c r="AQ21" s="52">
        <v>30028267301.948502</v>
      </c>
    </row>
    <row r="22" spans="1:43" x14ac:dyDescent="0.25">
      <c r="A22" s="58" t="s">
        <v>127</v>
      </c>
      <c r="B22" s="52">
        <v>216754526.69521999</v>
      </c>
      <c r="C22" s="52"/>
      <c r="D22" s="52">
        <v>10680036.7262177</v>
      </c>
      <c r="E22" s="52">
        <v>1126328.6236930999</v>
      </c>
      <c r="F22" s="52">
        <v>196713.275439066</v>
      </c>
      <c r="G22" s="52">
        <v>9165278.7782056108</v>
      </c>
      <c r="H22" s="52">
        <v>920455.72277275904</v>
      </c>
      <c r="I22" s="52">
        <v>4164448.3123410898</v>
      </c>
      <c r="J22" s="52">
        <v>2830932.5989990798</v>
      </c>
      <c r="K22" s="52">
        <v>1264651.6491642499</v>
      </c>
      <c r="L22" s="52">
        <v>555511.27840078901</v>
      </c>
      <c r="M22" s="52">
        <v>2007048.35022528</v>
      </c>
      <c r="N22" s="52">
        <v>699072.40558665595</v>
      </c>
      <c r="O22" s="52">
        <v>180291882.91571999</v>
      </c>
      <c r="P22" s="52">
        <v>77018770.937781498</v>
      </c>
      <c r="Q22" s="69">
        <v>1</v>
      </c>
      <c r="R22" s="70"/>
      <c r="S22" s="70">
        <v>2113902.8217274901</v>
      </c>
      <c r="T22" s="70">
        <v>1794506.2656020201</v>
      </c>
      <c r="U22" s="70">
        <v>823347.36961846601</v>
      </c>
      <c r="V22" s="70">
        <v>6152563.6421885304</v>
      </c>
      <c r="W22" s="70">
        <v>6648696.68360213</v>
      </c>
      <c r="X22" s="70"/>
      <c r="Y22" s="70"/>
      <c r="Z22" s="70">
        <v>1050229.5159174399</v>
      </c>
      <c r="AA22" s="70">
        <v>2971956.2631982602</v>
      </c>
      <c r="AB22" s="70"/>
      <c r="AC22" s="70"/>
      <c r="AD22" s="70">
        <v>8110618.7027738802</v>
      </c>
      <c r="AE22" s="70"/>
      <c r="AF22" s="70">
        <v>8767761.5384495202</v>
      </c>
      <c r="AG22" s="70">
        <v>7204485.0303261299</v>
      </c>
      <c r="AH22" s="70">
        <v>101340641.63325401</v>
      </c>
      <c r="AI22" s="70">
        <v>30015085.608474601</v>
      </c>
      <c r="AJ22" s="70">
        <v>16568941.821984399</v>
      </c>
      <c r="AK22" s="52"/>
      <c r="AL22" s="52"/>
      <c r="AM22" s="52">
        <v>27034262.6328316</v>
      </c>
      <c r="AN22" s="52">
        <v>60797302.2798573</v>
      </c>
      <c r="AO22" s="52">
        <v>218009283.721921</v>
      </c>
      <c r="AP22" s="52">
        <v>18986672.438752402</v>
      </c>
      <c r="AQ22" s="52">
        <v>34321360076.1502</v>
      </c>
    </row>
    <row r="23" spans="1:43" s="61" customFormat="1" x14ac:dyDescent="0.25">
      <c r="A23" s="59" t="s">
        <v>133</v>
      </c>
      <c r="B23" s="60">
        <v>164890414.37595001</v>
      </c>
      <c r="C23" s="60">
        <v>5344460.3650984196</v>
      </c>
      <c r="D23" s="60">
        <v>27756786.069013201</v>
      </c>
      <c r="E23" s="60">
        <v>3831082.2633151598</v>
      </c>
      <c r="F23" s="60">
        <v>7454045.9140283102</v>
      </c>
      <c r="G23" s="60">
        <v>7168633.1508670496</v>
      </c>
      <c r="H23" s="60">
        <v>2433221.7205771902</v>
      </c>
      <c r="I23" s="60">
        <v>10753151.0856639</v>
      </c>
      <c r="J23" s="60">
        <v>7097520.1730613699</v>
      </c>
      <c r="K23" s="60">
        <v>6919167.3371014604</v>
      </c>
      <c r="L23" s="60">
        <v>3562756.80328565</v>
      </c>
      <c r="M23" s="60">
        <v>9307374.9136672895</v>
      </c>
      <c r="N23" s="60">
        <v>4012760.9329649401</v>
      </c>
      <c r="O23" s="60">
        <v>715283157.01976204</v>
      </c>
      <c r="P23" s="60">
        <v>415039659.38664001</v>
      </c>
      <c r="Q23" s="71">
        <v>1</v>
      </c>
      <c r="R23" s="72"/>
      <c r="S23" s="72">
        <v>1834373.8105949699</v>
      </c>
      <c r="T23" s="72">
        <v>4976031.18249794</v>
      </c>
      <c r="U23" s="72">
        <v>4029283.0485258601</v>
      </c>
      <c r="V23" s="72">
        <v>16180955.2364667</v>
      </c>
      <c r="W23" s="72">
        <v>8919436.7917041909</v>
      </c>
      <c r="X23" s="72"/>
      <c r="Y23" s="72"/>
      <c r="Z23" s="72"/>
      <c r="AA23" s="72">
        <v>3836929.8716341602</v>
      </c>
      <c r="AB23" s="72"/>
      <c r="AC23" s="72"/>
      <c r="AD23" s="72">
        <v>6239055.43648401</v>
      </c>
      <c r="AE23" s="72"/>
      <c r="AF23" s="72">
        <v>35349484.017861098</v>
      </c>
      <c r="AG23" s="72">
        <v>36490673.3481666</v>
      </c>
      <c r="AH23" s="72">
        <v>478794590.989335</v>
      </c>
      <c r="AI23" s="72">
        <v>213705456.07388699</v>
      </c>
      <c r="AJ23" s="72">
        <v>111228447.71682</v>
      </c>
      <c r="AK23" s="60"/>
      <c r="AL23" s="60"/>
      <c r="AM23" s="60">
        <v>28351932.4483415</v>
      </c>
      <c r="AN23" s="60">
        <v>61449478.564328499</v>
      </c>
      <c r="AO23" s="60">
        <v>310808759.77960402</v>
      </c>
      <c r="AP23" s="60">
        <v>30281803.336260699</v>
      </c>
      <c r="AQ23" s="60">
        <v>34838095092.7724</v>
      </c>
    </row>
    <row r="24" spans="1:43" x14ac:dyDescent="0.25">
      <c r="A24" s="50" t="s">
        <v>142</v>
      </c>
      <c r="B24" s="52">
        <v>2424171757.2618399</v>
      </c>
      <c r="C24" s="52">
        <v>81019355.759282693</v>
      </c>
      <c r="D24" s="52">
        <v>179843487.49357501</v>
      </c>
      <c r="E24" s="52">
        <v>41742020.292960003</v>
      </c>
      <c r="F24" s="52">
        <v>24893901.3666448</v>
      </c>
      <c r="G24" s="52">
        <v>107022563.762679</v>
      </c>
      <c r="H24" s="52">
        <v>31778741.917956602</v>
      </c>
      <c r="I24" s="52">
        <v>105756637.297655</v>
      </c>
      <c r="J24" s="52">
        <v>69461360.975828394</v>
      </c>
      <c r="K24" s="52">
        <v>80678504.997810006</v>
      </c>
      <c r="L24" s="52">
        <v>37019836.958381698</v>
      </c>
      <c r="M24" s="52">
        <v>77217362.221751899</v>
      </c>
      <c r="N24" s="52">
        <v>39719708.104523003</v>
      </c>
      <c r="O24" s="52">
        <v>314917074.70289099</v>
      </c>
      <c r="P24" s="52">
        <v>281696553.82055002</v>
      </c>
      <c r="Q24" s="69">
        <v>10</v>
      </c>
      <c r="R24" s="70"/>
      <c r="S24" s="70">
        <v>26517860.6816733</v>
      </c>
      <c r="T24" s="70">
        <v>42689360.527361996</v>
      </c>
      <c r="U24" s="70">
        <v>21300775.504731901</v>
      </c>
      <c r="V24" s="70">
        <v>50339207.146914899</v>
      </c>
      <c r="W24" s="70">
        <v>61312822.169901498</v>
      </c>
      <c r="X24" s="70">
        <v>61965231.748309501</v>
      </c>
      <c r="Y24" s="70">
        <v>18637661.391756602</v>
      </c>
      <c r="Z24" s="70">
        <v>27362651.0953058</v>
      </c>
      <c r="AA24" s="70">
        <v>66542855.912423603</v>
      </c>
      <c r="AB24" s="70">
        <v>18048577.465773799</v>
      </c>
      <c r="AC24" s="70">
        <v>10187442.680640699</v>
      </c>
      <c r="AD24" s="70">
        <v>63691480.486663297</v>
      </c>
      <c r="AE24" s="70">
        <v>22434955.422362801</v>
      </c>
      <c r="AF24" s="70">
        <v>32810447.3659251</v>
      </c>
      <c r="AG24" s="70">
        <v>31096883.059457298</v>
      </c>
      <c r="AH24" s="70">
        <v>217181858.972031</v>
      </c>
      <c r="AI24" s="70">
        <v>112212735.701747</v>
      </c>
      <c r="AJ24" s="70">
        <v>117451559.26527999</v>
      </c>
      <c r="AK24" s="52">
        <v>403331.48715357098</v>
      </c>
      <c r="AL24" s="52">
        <v>254635.793965841</v>
      </c>
      <c r="AM24" s="52">
        <v>20593210.8775835</v>
      </c>
      <c r="AN24" s="52">
        <v>45113097.6577584</v>
      </c>
      <c r="AO24" s="52">
        <v>308419570.13855499</v>
      </c>
      <c r="AP24" s="52">
        <v>19387967.874134101</v>
      </c>
      <c r="AQ24" s="52">
        <v>34689938974.275803</v>
      </c>
    </row>
    <row r="25" spans="1:43" x14ac:dyDescent="0.25">
      <c r="A25" s="50" t="s">
        <v>148</v>
      </c>
      <c r="B25" s="52">
        <v>2198089491.5506902</v>
      </c>
      <c r="C25" s="52">
        <v>21365743.5628138</v>
      </c>
      <c r="D25" s="52">
        <v>105607258.82514299</v>
      </c>
      <c r="E25" s="52">
        <v>17422331.397322599</v>
      </c>
      <c r="F25" s="52">
        <v>21062813.518722098</v>
      </c>
      <c r="G25" s="52">
        <v>88543442.503967494</v>
      </c>
      <c r="H25" s="52">
        <v>20690307.7943739</v>
      </c>
      <c r="I25" s="52">
        <v>53605094.465070903</v>
      </c>
      <c r="J25" s="52">
        <v>46502500.883520797</v>
      </c>
      <c r="K25" s="52">
        <v>49749896.276447698</v>
      </c>
      <c r="L25" s="52">
        <v>17199871.078647401</v>
      </c>
      <c r="M25" s="52">
        <v>31559404.5287599</v>
      </c>
      <c r="N25" s="52">
        <v>15270323.9625574</v>
      </c>
      <c r="O25" s="52">
        <v>420365190.80914497</v>
      </c>
      <c r="P25" s="52">
        <v>295883194.36805803</v>
      </c>
      <c r="Q25" s="69">
        <v>12</v>
      </c>
      <c r="R25" s="70"/>
      <c r="S25" s="70">
        <v>32283024.303342301</v>
      </c>
      <c r="T25" s="70">
        <v>32172356.462102801</v>
      </c>
      <c r="U25" s="70">
        <v>15731732.2897163</v>
      </c>
      <c r="V25" s="70">
        <v>58945907.6913523</v>
      </c>
      <c r="W25" s="70">
        <v>55977927.595025301</v>
      </c>
      <c r="X25" s="70">
        <v>39167029.495713897</v>
      </c>
      <c r="Y25" s="70">
        <v>10611002.3385012</v>
      </c>
      <c r="Z25" s="70">
        <v>17602012.480564199</v>
      </c>
      <c r="AA25" s="70">
        <v>40509417.199072503</v>
      </c>
      <c r="AB25" s="70">
        <v>5844389.7834452298</v>
      </c>
      <c r="AC25" s="70">
        <v>3925332.8873234601</v>
      </c>
      <c r="AD25" s="70">
        <v>78192425.202593505</v>
      </c>
      <c r="AE25" s="70">
        <v>11654681.5786089</v>
      </c>
      <c r="AF25" s="70">
        <v>31504293.834327601</v>
      </c>
      <c r="AG25" s="70">
        <v>33149908.6386691</v>
      </c>
      <c r="AH25" s="70">
        <v>263655609.052387</v>
      </c>
      <c r="AI25" s="70">
        <v>100098959.70401099</v>
      </c>
      <c r="AJ25" s="70">
        <v>95641986.173276201</v>
      </c>
      <c r="AK25" s="52"/>
      <c r="AL25" s="52"/>
      <c r="AM25" s="52">
        <v>29998606.3295842</v>
      </c>
      <c r="AN25" s="52">
        <v>51951169.092631303</v>
      </c>
      <c r="AO25" s="52">
        <v>286297715.53702003</v>
      </c>
      <c r="AP25" s="52">
        <v>27538571.604687501</v>
      </c>
      <c r="AQ25" s="52">
        <v>37032473539.5952</v>
      </c>
    </row>
    <row r="26" spans="1:43" x14ac:dyDescent="0.25">
      <c r="A26" s="50" t="s">
        <v>150</v>
      </c>
      <c r="B26" s="52">
        <v>2062911536.56147</v>
      </c>
      <c r="C26" s="52">
        <v>116003122.538416</v>
      </c>
      <c r="D26" s="52">
        <v>355816441.42132503</v>
      </c>
      <c r="E26" s="52">
        <v>82699016.011193499</v>
      </c>
      <c r="F26" s="52">
        <v>82970261.951420799</v>
      </c>
      <c r="G26" s="52">
        <v>126365244.132944</v>
      </c>
      <c r="H26" s="52">
        <v>65980631.745795399</v>
      </c>
      <c r="I26" s="52">
        <v>224686903.98109499</v>
      </c>
      <c r="J26" s="52">
        <v>113051673.368414</v>
      </c>
      <c r="K26" s="52">
        <v>177064398.296271</v>
      </c>
      <c r="L26" s="52">
        <v>100252257.870564</v>
      </c>
      <c r="M26" s="52">
        <v>168827059.752069</v>
      </c>
      <c r="N26" s="52">
        <v>100387893.47774</v>
      </c>
      <c r="O26" s="52">
        <v>452451951.04747099</v>
      </c>
      <c r="P26" s="52">
        <v>357164166.392865</v>
      </c>
      <c r="Q26" s="69">
        <v>12</v>
      </c>
      <c r="R26" s="70"/>
      <c r="S26" s="70">
        <v>29279402.290286399</v>
      </c>
      <c r="T26" s="70">
        <v>71666293.914545</v>
      </c>
      <c r="U26" s="70">
        <v>77340043.019380406</v>
      </c>
      <c r="V26" s="70">
        <v>59699380.401000299</v>
      </c>
      <c r="W26" s="70">
        <v>73416435.756437495</v>
      </c>
      <c r="X26" s="70">
        <v>91961404.901999101</v>
      </c>
      <c r="Y26" s="70">
        <v>36836326.693480901</v>
      </c>
      <c r="Z26" s="70">
        <v>49787245.015906401</v>
      </c>
      <c r="AA26" s="70">
        <v>105510326.318802</v>
      </c>
      <c r="AB26" s="70">
        <v>41214327.775773503</v>
      </c>
      <c r="AC26" s="70">
        <v>24695618.185869399</v>
      </c>
      <c r="AD26" s="70">
        <v>85883872.4559028</v>
      </c>
      <c r="AE26" s="70">
        <v>44764354.455460899</v>
      </c>
      <c r="AF26" s="70">
        <v>27047703.4578887</v>
      </c>
      <c r="AG26" s="70">
        <v>27272950.374614399</v>
      </c>
      <c r="AH26" s="70">
        <v>260502805.46794599</v>
      </c>
      <c r="AI26" s="70">
        <v>161268817.05006701</v>
      </c>
      <c r="AJ26" s="70">
        <v>186255272.17722401</v>
      </c>
      <c r="AK26" s="52">
        <v>324835.59259062703</v>
      </c>
      <c r="AL26" s="52">
        <v>202593.58466715799</v>
      </c>
      <c r="AM26" s="52">
        <v>26385793.056309398</v>
      </c>
      <c r="AN26" s="52">
        <v>40465421.773136199</v>
      </c>
      <c r="AO26" s="52">
        <v>219149508.85623699</v>
      </c>
      <c r="AP26" s="52">
        <v>68589370.904526204</v>
      </c>
      <c r="AQ26" s="52">
        <v>31481709753.2015</v>
      </c>
    </row>
    <row r="27" spans="1:43" x14ac:dyDescent="0.25">
      <c r="A27" s="50" t="s">
        <v>139</v>
      </c>
      <c r="B27" s="52">
        <v>2817382737.7385001</v>
      </c>
      <c r="C27" s="52">
        <v>84171914.135934696</v>
      </c>
      <c r="D27" s="52">
        <v>145671722.96024501</v>
      </c>
      <c r="E27" s="52">
        <v>26647758.498624701</v>
      </c>
      <c r="F27" s="52">
        <v>19437541.0083743</v>
      </c>
      <c r="G27" s="52">
        <v>112618995.948871</v>
      </c>
      <c r="H27" s="52">
        <v>33760741.569821097</v>
      </c>
      <c r="I27" s="52">
        <v>95825963.588360906</v>
      </c>
      <c r="J27" s="52">
        <v>63115891.635257602</v>
      </c>
      <c r="K27" s="52">
        <v>84011737.895474106</v>
      </c>
      <c r="L27" s="52">
        <v>29244637.420090001</v>
      </c>
      <c r="M27" s="52">
        <v>45119898.127482504</v>
      </c>
      <c r="N27" s="52">
        <v>25546853.180237599</v>
      </c>
      <c r="O27" s="52">
        <v>549980948.22984695</v>
      </c>
      <c r="P27" s="52">
        <v>468482793.33127099</v>
      </c>
      <c r="Q27" s="69">
        <v>13</v>
      </c>
      <c r="R27" s="70"/>
      <c r="S27" s="70">
        <v>28535072.761050198</v>
      </c>
      <c r="T27" s="70">
        <v>39024691.284723803</v>
      </c>
      <c r="U27" s="70">
        <v>17605032.2375191</v>
      </c>
      <c r="V27" s="70">
        <v>59359363.375986204</v>
      </c>
      <c r="W27" s="70">
        <v>76415071.916402206</v>
      </c>
      <c r="X27" s="70">
        <v>77763440.436827898</v>
      </c>
      <c r="Y27" s="70">
        <v>18859611.9136866</v>
      </c>
      <c r="Z27" s="70">
        <v>31171969.472239699</v>
      </c>
      <c r="AA27" s="70">
        <v>59810090.426422</v>
      </c>
      <c r="AB27" s="70">
        <v>11142535.809356401</v>
      </c>
      <c r="AC27" s="70">
        <v>8233107.5069307303</v>
      </c>
      <c r="AD27" s="70">
        <v>82352010.176714793</v>
      </c>
      <c r="AE27" s="70">
        <v>13835953.8911095</v>
      </c>
      <c r="AF27" s="70">
        <v>55755430.849576697</v>
      </c>
      <c r="AG27" s="70">
        <v>50571733.596622601</v>
      </c>
      <c r="AH27" s="70">
        <v>416164563.71855903</v>
      </c>
      <c r="AI27" s="70">
        <v>254870378.20352</v>
      </c>
      <c r="AJ27" s="70">
        <v>190979865.93037301</v>
      </c>
      <c r="AK27" s="52">
        <v>290550.04763618298</v>
      </c>
      <c r="AL27" s="52"/>
      <c r="AM27" s="52">
        <v>22743094.908046599</v>
      </c>
      <c r="AN27" s="52">
        <v>56092146.973946802</v>
      </c>
      <c r="AO27" s="52">
        <v>264110518.882788</v>
      </c>
      <c r="AP27" s="52">
        <v>19740635.9390154</v>
      </c>
      <c r="AQ27" s="52">
        <v>35643889312.183601</v>
      </c>
    </row>
    <row r="28" spans="1:43" x14ac:dyDescent="0.25">
      <c r="A28" s="50" t="s">
        <v>145</v>
      </c>
      <c r="B28" s="52">
        <v>3331405803.0299802</v>
      </c>
      <c r="C28" s="52">
        <v>58361378.188892797</v>
      </c>
      <c r="D28" s="52">
        <v>175341295.67750499</v>
      </c>
      <c r="E28" s="52">
        <v>33857250.793504402</v>
      </c>
      <c r="F28" s="52">
        <v>24845877.6552139</v>
      </c>
      <c r="G28" s="52">
        <v>114529499.160625</v>
      </c>
      <c r="H28" s="52">
        <v>31665143.9210466</v>
      </c>
      <c r="I28" s="52">
        <v>92590721.727874294</v>
      </c>
      <c r="J28" s="52">
        <v>69389720.762125105</v>
      </c>
      <c r="K28" s="52">
        <v>80077001.968831405</v>
      </c>
      <c r="L28" s="52">
        <v>31924127.149218701</v>
      </c>
      <c r="M28" s="52">
        <v>51250241.449816801</v>
      </c>
      <c r="N28" s="52">
        <v>28883766.110844199</v>
      </c>
      <c r="O28" s="52">
        <v>502931346.52395397</v>
      </c>
      <c r="P28" s="52">
        <v>367784768.91154999</v>
      </c>
      <c r="Q28" s="69">
        <v>14</v>
      </c>
      <c r="R28" s="70"/>
      <c r="S28" s="70">
        <v>31010199.716727301</v>
      </c>
      <c r="T28" s="70">
        <v>46254745.444130398</v>
      </c>
      <c r="U28" s="70">
        <v>21219136.114477798</v>
      </c>
      <c r="V28" s="70">
        <v>60076618.246066399</v>
      </c>
      <c r="W28" s="70">
        <v>74282713.243034303</v>
      </c>
      <c r="X28" s="70">
        <v>61566973.060072497</v>
      </c>
      <c r="Y28" s="70">
        <v>17352177.760730799</v>
      </c>
      <c r="Z28" s="70">
        <v>31157627.386122201</v>
      </c>
      <c r="AA28" s="70">
        <v>58165032.963399999</v>
      </c>
      <c r="AB28" s="70">
        <v>11673272.2781545</v>
      </c>
      <c r="AC28" s="70">
        <v>7720321.7206814596</v>
      </c>
      <c r="AD28" s="70">
        <v>94905153.185119301</v>
      </c>
      <c r="AE28" s="70">
        <v>20377182.871980298</v>
      </c>
      <c r="AF28" s="70">
        <v>25293804.773931701</v>
      </c>
      <c r="AG28" s="70">
        <v>27884156.975713599</v>
      </c>
      <c r="AH28" s="70">
        <v>290575827.35152203</v>
      </c>
      <c r="AI28" s="70">
        <v>146863114.57751799</v>
      </c>
      <c r="AJ28" s="70">
        <v>146933316.075185</v>
      </c>
      <c r="AK28" s="52"/>
      <c r="AL28" s="52"/>
      <c r="AM28" s="52">
        <v>19507146.601934101</v>
      </c>
      <c r="AN28" s="52">
        <v>39517095.460667603</v>
      </c>
      <c r="AO28" s="52">
        <v>268607892.80385202</v>
      </c>
      <c r="AP28" s="52">
        <v>15698147.7905681</v>
      </c>
      <c r="AQ28" s="52">
        <v>33248661793.975498</v>
      </c>
    </row>
    <row r="29" spans="1:43" s="64" customFormat="1" x14ac:dyDescent="0.25">
      <c r="A29" s="62" t="s">
        <v>68</v>
      </c>
      <c r="B29" s="63">
        <v>34383082012.584801</v>
      </c>
      <c r="C29" s="63">
        <v>17878627216.362499</v>
      </c>
      <c r="D29" s="63">
        <v>43307197969.413803</v>
      </c>
      <c r="E29" s="63">
        <v>12425075700.307699</v>
      </c>
      <c r="F29" s="63">
        <v>6501843977.4504805</v>
      </c>
      <c r="G29" s="63">
        <v>9092755526.6517105</v>
      </c>
      <c r="H29" s="63">
        <v>11708076539.1108</v>
      </c>
      <c r="I29" s="63">
        <v>20439460068.915501</v>
      </c>
      <c r="J29" s="63">
        <v>10794226511.8039</v>
      </c>
      <c r="K29" s="63">
        <v>14258668051.5683</v>
      </c>
      <c r="L29" s="63">
        <v>39680317641.235603</v>
      </c>
      <c r="M29" s="63">
        <v>38091151823.2659</v>
      </c>
      <c r="N29" s="63">
        <v>19434374700.265999</v>
      </c>
      <c r="O29" s="63">
        <v>14216835542.6833</v>
      </c>
      <c r="P29" s="63">
        <v>14179870877.423901</v>
      </c>
      <c r="Q29" s="73">
        <v>500</v>
      </c>
      <c r="R29" s="74">
        <v>3389788465.5120902</v>
      </c>
      <c r="S29" s="74">
        <v>3668397589.7339101</v>
      </c>
      <c r="T29" s="74">
        <v>6458626250.38307</v>
      </c>
      <c r="U29" s="74">
        <v>6512805289.4612799</v>
      </c>
      <c r="V29" s="74">
        <v>3377988453.3854299</v>
      </c>
      <c r="W29" s="74">
        <v>3094965735.5244098</v>
      </c>
      <c r="X29" s="74">
        <v>4985614487.5588398</v>
      </c>
      <c r="Y29" s="74">
        <v>5856930149.7745304</v>
      </c>
      <c r="Z29" s="74">
        <v>7383555761.32026</v>
      </c>
      <c r="AA29" s="74">
        <v>7118123320.2485104</v>
      </c>
      <c r="AB29" s="74">
        <v>4142285651.3576899</v>
      </c>
      <c r="AC29" s="74">
        <v>5815951649.6773396</v>
      </c>
      <c r="AD29" s="74">
        <v>6449884743.4565601</v>
      </c>
      <c r="AE29" s="74">
        <v>5576441809.9117298</v>
      </c>
      <c r="AF29" s="74">
        <v>2886614550.7362099</v>
      </c>
      <c r="AG29" s="74">
        <v>3168695572.3008199</v>
      </c>
      <c r="AH29" s="74">
        <v>6308767932.2379704</v>
      </c>
      <c r="AI29" s="74">
        <v>4210526578.4530101</v>
      </c>
      <c r="AJ29" s="74">
        <v>6037397205.7066298</v>
      </c>
      <c r="AK29" s="63">
        <v>3346974.8393166699</v>
      </c>
      <c r="AL29" s="63">
        <v>2082122.9455748601</v>
      </c>
      <c r="AM29" s="63">
        <v>214481822.27104101</v>
      </c>
      <c r="AN29" s="63">
        <v>249812192.817166</v>
      </c>
      <c r="AO29" s="63">
        <v>44237608.259684198</v>
      </c>
      <c r="AP29" s="63">
        <v>290840241.26530403</v>
      </c>
      <c r="AQ29" s="63">
        <v>79671744.939446807</v>
      </c>
    </row>
  </sheetData>
  <conditionalFormatting sqref="B2:B28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{5B81D2AC-551A-4728-9DC7-034B21DF5270}</x14:id>
        </ext>
      </extLst>
    </cfRule>
  </conditionalFormatting>
  <conditionalFormatting sqref="C2:C28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{22846BF5-8D4E-420D-B686-6D2FF5B14506}</x14:id>
        </ext>
      </extLst>
    </cfRule>
  </conditionalFormatting>
  <conditionalFormatting sqref="D2:I28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{560636B9-FDFC-44EE-BD55-020482C6634C}</x14:id>
        </ext>
      </extLst>
    </cfRule>
  </conditionalFormatting>
  <conditionalFormatting sqref="J2:P28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{F0B93A40-57B5-4798-9778-8BD430E3DDFB}</x14:id>
        </ext>
      </extLst>
    </cfRule>
  </conditionalFormatting>
  <conditionalFormatting sqref="S2:AE28">
    <cfRule type="dataBar" priority="3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{EA9C6D7B-4F7C-482D-9EC6-90C51DA1743F}</x14:id>
        </ext>
      </extLst>
    </cfRule>
  </conditionalFormatting>
  <conditionalFormatting sqref="AF2:AQ28">
    <cfRule type="dataBar" priority="3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{F1C05A20-EFC7-42DD-9251-FAE62CD5BD7D}</x14:id>
        </ext>
      </extLst>
    </cfRule>
  </conditionalFormatting>
  <conditionalFormatting sqref="AF2:AF28">
    <cfRule type="dataBar" priority="3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{89533BE1-0B12-44AA-A542-144D816EE455}</x14:id>
        </ext>
      </extLst>
    </cfRule>
  </conditionalFormatting>
  <conditionalFormatting sqref="AG2:AG28">
    <cfRule type="dataBar" priority="3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{0EBA4170-D56C-4938-8D9C-C8FB7D49E1D4}</x14:id>
        </ext>
      </extLst>
    </cfRule>
  </conditionalFormatting>
  <conditionalFormatting sqref="AH2:AH28">
    <cfRule type="dataBar" priority="3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{F7EB6FE8-CAA3-4748-A462-F24054BA9106}</x14:id>
        </ext>
      </extLst>
    </cfRule>
  </conditionalFormatting>
  <conditionalFormatting sqref="AI2:AI28">
    <cfRule type="dataBar" priority="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{80D3C3D0-1A41-46FB-AD74-767D679F9EF6}</x14:id>
        </ext>
      </extLst>
    </cfRule>
  </conditionalFormatting>
  <conditionalFormatting sqref="AJ2:AJ28">
    <cfRule type="dataBar" priority="3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{0BD3FE2A-2500-411A-8BFF-E8B12350B276}</x14:id>
        </ext>
      </extLst>
    </cfRule>
  </conditionalFormatting>
  <conditionalFormatting sqref="AK2:AK28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{20877E68-8107-4486-93C3-C6C9EDE040CC}</x14:id>
        </ext>
      </extLst>
    </cfRule>
  </conditionalFormatting>
  <conditionalFormatting sqref="AK2:AK28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{8D00DA03-AF8C-4CDB-B020-A0C20F6CE3D6}</x14:id>
        </ext>
      </extLst>
    </cfRule>
  </conditionalFormatting>
  <conditionalFormatting sqref="AL2:AL28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{1A450F78-E393-4E85-B1F3-FEC3AEF249FC}</x14:id>
        </ext>
      </extLst>
    </cfRule>
  </conditionalFormatting>
  <conditionalFormatting sqref="AM2:AM28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{0B4623EB-E458-4FE3-A405-90ABEDC10610}</x14:id>
        </ext>
      </extLst>
    </cfRule>
  </conditionalFormatting>
  <conditionalFormatting sqref="AN2:AN28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{B249E794-4BEB-4794-BA00-33EC511D89DC}</x14:id>
        </ext>
      </extLst>
    </cfRule>
  </conditionalFormatting>
  <conditionalFormatting sqref="AO2:AO28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{71AD1DC4-E3B8-4EEB-82DF-5149B841AFD6}</x14:id>
        </ext>
      </extLst>
    </cfRule>
  </conditionalFormatting>
  <conditionalFormatting sqref="AP2:AP28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{CDFAF947-B4CD-4ADF-ACA4-B47AFF0C150D}</x14:id>
        </ext>
      </extLst>
    </cfRule>
  </conditionalFormatting>
  <conditionalFormatting sqref="J2:L2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{4F522A95-C64E-476B-AF0D-1E8A52F14144}</x14:id>
        </ext>
      </extLst>
    </cfRule>
  </conditionalFormatting>
  <conditionalFormatting sqref="M2:N28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{2487AA41-219A-4C2E-ADAF-0D36A017C93E}</x14:id>
        </ext>
      </extLst>
    </cfRule>
  </conditionalFormatting>
  <conditionalFormatting sqref="L2:L28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{40F2D328-44F7-45E2-8247-BDCFC58BF9A1}</x14:id>
        </ext>
      </extLst>
    </cfRule>
  </conditionalFormatting>
  <conditionalFormatting sqref="M2:M2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{ABD5B17D-A6D5-439B-AB58-1D0E585080F2}</x14:id>
        </ext>
      </extLst>
    </cfRule>
  </conditionalFormatting>
  <conditionalFormatting sqref="N2:N28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{1B0E1DC5-CC75-43C6-8B31-FA6B0B23BFC8}</x14:id>
        </ext>
      </extLst>
    </cfRule>
  </conditionalFormatting>
  <conditionalFormatting sqref="F2:F2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{D92BEECA-251D-4888-9221-DC445266FA09}</x14:id>
        </ext>
      </extLst>
    </cfRule>
  </conditionalFormatting>
  <conditionalFormatting sqref="G2:G2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{558BD12F-EDFF-4C28-A79E-C62ED8D53B0E}</x14:id>
        </ext>
      </extLst>
    </cfRule>
  </conditionalFormatting>
  <conditionalFormatting sqref="H2:H2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{D548F1F5-4DC4-4D3C-94E1-EE940DDF1F68}</x14:id>
        </ext>
      </extLst>
    </cfRule>
  </conditionalFormatting>
  <conditionalFormatting sqref="I2:I2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{297FD7CB-0DD5-4938-A4F5-34C462854E83}</x14:id>
        </ext>
      </extLst>
    </cfRule>
  </conditionalFormatting>
  <conditionalFormatting sqref="E2:E2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{C327A2FE-21E7-44B3-922B-09DCAD53A4AF}</x14:id>
        </ext>
      </extLst>
    </cfRule>
  </conditionalFormatting>
  <conditionalFormatting sqref="P2:P28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{75DBDF28-F0A3-4AC1-94FD-9F25A3F6BB2D}</x14:id>
        </ext>
      </extLst>
    </cfRule>
  </conditionalFormatting>
  <conditionalFormatting sqref="S2:S28">
    <cfRule type="dataBar" priority="1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{C7503131-214B-4953-ACB7-1DC070C8C874}</x14:id>
        </ext>
      </extLst>
    </cfRule>
  </conditionalFormatting>
  <conditionalFormatting sqref="T2:T28">
    <cfRule type="dataBar" priority="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{44351905-D33C-4006-96F1-C0C0310B3596}</x14:id>
        </ext>
      </extLst>
    </cfRule>
  </conditionalFormatting>
  <conditionalFormatting sqref="U2:U28">
    <cfRule type="dataBar" priority="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{3B9FC2A5-CB17-4DB1-859D-CB3D8D7F8765}</x14:id>
        </ext>
      </extLst>
    </cfRule>
  </conditionalFormatting>
  <conditionalFormatting sqref="V2:V28">
    <cfRule type="dataBar" priority="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{968A0642-918B-4690-9CC4-F4A587C38AC7}</x14:id>
        </ext>
      </extLst>
    </cfRule>
  </conditionalFormatting>
  <conditionalFormatting sqref="W2:W28">
    <cfRule type="dataBar" priority="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{91CC9936-CC00-46C8-88E3-216ECBD988F4}</x14:id>
        </ext>
      </extLst>
    </cfRule>
  </conditionalFormatting>
  <conditionalFormatting sqref="X2:X28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{D0DB0C11-31C6-4987-BA7B-A3425B645B50}</x14:id>
        </ext>
      </extLst>
    </cfRule>
  </conditionalFormatting>
  <conditionalFormatting sqref="Y2:Y28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{3ABC4E04-0290-4A47-BA6D-38C77AE6E96B}</x14:id>
        </ext>
      </extLst>
    </cfRule>
  </conditionalFormatting>
  <conditionalFormatting sqref="Z2:Z28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{E1ABE803-3858-47C3-836C-7784D1E1B3DC}</x14:id>
        </ext>
      </extLst>
    </cfRule>
  </conditionalFormatting>
  <conditionalFormatting sqref="AB2:AB28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{C7DBA165-19E5-4DC4-BFF1-788F84FA38FC}</x14:id>
        </ext>
      </extLst>
    </cfRule>
  </conditionalFormatting>
  <conditionalFormatting sqref="AC2:AC28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{630E8205-02E1-42FB-80DC-2670B12F7D87}</x14:id>
        </ext>
      </extLst>
    </cfRule>
  </conditionalFormatting>
  <conditionalFormatting sqref="AE2:AE28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{99252F01-503E-4336-B33D-9E52EC4E3910}</x14:id>
        </ext>
      </extLst>
    </cfRule>
  </conditionalFormatting>
  <conditionalFormatting sqref="AD1:AD28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{E09B3D3F-9F26-4A8F-98EA-5B0FF38CB235}</x14:id>
        </ext>
      </extLst>
    </cfRule>
  </conditionalFormatting>
  <conditionalFormatting sqref="AQ2:AQ2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{E9D604B2-AEA7-4928-8658-6F718EF4C1C4}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81D2AC-551A-4728-9DC7-034B21DF5270}">
            <x14:dataBar minLength="0" maxLength="100" negativeBarColorSameAsPositive="1" axisPosition="none">
              <x14:cfvo type="min"/>
              <x14:cfvo type="max"/>
            </x14:dataBar>
          </x14:cfRule>
          <xm:sqref>B2:B28</xm:sqref>
        </x14:conditionalFormatting>
        <x14:conditionalFormatting xmlns:xm="http://schemas.microsoft.com/office/excel/2006/main">
          <x14:cfRule type="dataBar" id="{22846BF5-8D4E-420D-B686-6D2FF5B14506}">
            <x14:dataBar minLength="0" maxLength="100" negativeBarColorSameAsPositive="1" axisPosition="none">
              <x14:cfvo type="min"/>
              <x14:cfvo type="max"/>
            </x14:dataBar>
          </x14:cfRule>
          <xm:sqref>C2:C28</xm:sqref>
        </x14:conditionalFormatting>
        <x14:conditionalFormatting xmlns:xm="http://schemas.microsoft.com/office/excel/2006/main">
          <x14:cfRule type="dataBar" id="{560636B9-FDFC-44EE-BD55-020482C6634C}">
            <x14:dataBar minLength="0" maxLength="100" negativeBarColorSameAsPositive="1" axisPosition="none">
              <x14:cfvo type="min"/>
              <x14:cfvo type="max"/>
            </x14:dataBar>
          </x14:cfRule>
          <xm:sqref>D2:I28</xm:sqref>
        </x14:conditionalFormatting>
        <x14:conditionalFormatting xmlns:xm="http://schemas.microsoft.com/office/excel/2006/main">
          <x14:cfRule type="dataBar" id="{F0B93A40-57B5-4798-9778-8BD430E3DDFB}">
            <x14:dataBar minLength="0" maxLength="100" negativeBarColorSameAsPositive="1" axisPosition="none">
              <x14:cfvo type="min"/>
              <x14:cfvo type="max"/>
            </x14:dataBar>
          </x14:cfRule>
          <xm:sqref>J2:P28</xm:sqref>
        </x14:conditionalFormatting>
        <x14:conditionalFormatting xmlns:xm="http://schemas.microsoft.com/office/excel/2006/main">
          <x14:cfRule type="dataBar" id="{EA9C6D7B-4F7C-482D-9EC6-90C51DA1743F}">
            <x14:dataBar minLength="0" maxLength="100" negativeBarColorSameAsPositive="1" axisPosition="none">
              <x14:cfvo type="min"/>
              <x14:cfvo type="max"/>
            </x14:dataBar>
          </x14:cfRule>
          <xm:sqref>S2:AE28</xm:sqref>
        </x14:conditionalFormatting>
        <x14:conditionalFormatting xmlns:xm="http://schemas.microsoft.com/office/excel/2006/main">
          <x14:cfRule type="dataBar" id="{F1C05A20-EFC7-42DD-9251-FAE62CD5BD7D}">
            <x14:dataBar minLength="0" maxLength="100" negativeBarColorSameAsPositive="1" axisPosition="none">
              <x14:cfvo type="min"/>
              <x14:cfvo type="max"/>
            </x14:dataBar>
          </x14:cfRule>
          <xm:sqref>AF2:AQ28</xm:sqref>
        </x14:conditionalFormatting>
        <x14:conditionalFormatting xmlns:xm="http://schemas.microsoft.com/office/excel/2006/main">
          <x14:cfRule type="dataBar" id="{89533BE1-0B12-44AA-A542-144D816EE455}">
            <x14:dataBar minLength="0" maxLength="100" negativeBarColorSameAsPositive="1" axisPosition="none">
              <x14:cfvo type="min"/>
              <x14:cfvo type="max"/>
            </x14:dataBar>
          </x14:cfRule>
          <xm:sqref>AF2:AF28</xm:sqref>
        </x14:conditionalFormatting>
        <x14:conditionalFormatting xmlns:xm="http://schemas.microsoft.com/office/excel/2006/main">
          <x14:cfRule type="dataBar" id="{0EBA4170-D56C-4938-8D9C-C8FB7D49E1D4}">
            <x14:dataBar minLength="0" maxLength="100" negativeBarColorSameAsPositive="1" axisPosition="none">
              <x14:cfvo type="min"/>
              <x14:cfvo type="max"/>
            </x14:dataBar>
          </x14:cfRule>
          <xm:sqref>AG2:AG28</xm:sqref>
        </x14:conditionalFormatting>
        <x14:conditionalFormatting xmlns:xm="http://schemas.microsoft.com/office/excel/2006/main">
          <x14:cfRule type="dataBar" id="{F7EB6FE8-CAA3-4748-A462-F24054BA9106}">
            <x14:dataBar minLength="0" maxLength="100" negativeBarColorSameAsPositive="1" axisPosition="none">
              <x14:cfvo type="min"/>
              <x14:cfvo type="max"/>
            </x14:dataBar>
          </x14:cfRule>
          <xm:sqref>AH2:AH28</xm:sqref>
        </x14:conditionalFormatting>
        <x14:conditionalFormatting xmlns:xm="http://schemas.microsoft.com/office/excel/2006/main">
          <x14:cfRule type="dataBar" id="{80D3C3D0-1A41-46FB-AD74-767D679F9EF6}">
            <x14:dataBar minLength="0" maxLength="100" negativeBarColorSameAsPositive="1" axisPosition="none">
              <x14:cfvo type="min"/>
              <x14:cfvo type="max"/>
            </x14:dataBar>
          </x14:cfRule>
          <xm:sqref>AI2:AI28</xm:sqref>
        </x14:conditionalFormatting>
        <x14:conditionalFormatting xmlns:xm="http://schemas.microsoft.com/office/excel/2006/main">
          <x14:cfRule type="dataBar" id="{0BD3FE2A-2500-411A-8BFF-E8B12350B276}">
            <x14:dataBar minLength="0" maxLength="100" negativeBarColorSameAsPositive="1" axisPosition="none">
              <x14:cfvo type="min"/>
              <x14:cfvo type="max"/>
            </x14:dataBar>
          </x14:cfRule>
          <xm:sqref>AJ2:AJ28</xm:sqref>
        </x14:conditionalFormatting>
        <x14:conditionalFormatting xmlns:xm="http://schemas.microsoft.com/office/excel/2006/main">
          <x14:cfRule type="dataBar" id="{20877E68-8107-4486-93C3-C6C9EDE040CC}">
            <x14:dataBar minLength="0" maxLength="100" negativeBarColorSameAsPositive="1" axisPosition="none">
              <x14:cfvo type="min"/>
              <x14:cfvo type="max"/>
            </x14:dataBar>
          </x14:cfRule>
          <xm:sqref>AK2:AK28</xm:sqref>
        </x14:conditionalFormatting>
        <x14:conditionalFormatting xmlns:xm="http://schemas.microsoft.com/office/excel/2006/main">
          <x14:cfRule type="dataBar" id="{8D00DA03-AF8C-4CDB-B020-A0C20F6CE3D6}">
            <x14:dataBar minLength="0" maxLength="100" negativeBarColorSameAsPositive="1" axisPosition="none">
              <x14:cfvo type="min"/>
              <x14:cfvo type="max"/>
            </x14:dataBar>
          </x14:cfRule>
          <xm:sqref>AK2:AK28</xm:sqref>
        </x14:conditionalFormatting>
        <x14:conditionalFormatting xmlns:xm="http://schemas.microsoft.com/office/excel/2006/main">
          <x14:cfRule type="dataBar" id="{1A450F78-E393-4E85-B1F3-FEC3AEF249FC}">
            <x14:dataBar minLength="0" maxLength="100" negativeBarColorSameAsPositive="1" axisPosition="none">
              <x14:cfvo type="min"/>
              <x14:cfvo type="max"/>
            </x14:dataBar>
          </x14:cfRule>
          <xm:sqref>AL2:AL28</xm:sqref>
        </x14:conditionalFormatting>
        <x14:conditionalFormatting xmlns:xm="http://schemas.microsoft.com/office/excel/2006/main">
          <x14:cfRule type="dataBar" id="{0B4623EB-E458-4FE3-A405-90ABEDC10610}">
            <x14:dataBar minLength="0" maxLength="100" negativeBarColorSameAsPositive="1" axisPosition="none">
              <x14:cfvo type="min"/>
              <x14:cfvo type="max"/>
            </x14:dataBar>
          </x14:cfRule>
          <xm:sqref>AM2:AM28</xm:sqref>
        </x14:conditionalFormatting>
        <x14:conditionalFormatting xmlns:xm="http://schemas.microsoft.com/office/excel/2006/main">
          <x14:cfRule type="dataBar" id="{B249E794-4BEB-4794-BA00-33EC511D89DC}">
            <x14:dataBar minLength="0" maxLength="100" negativeBarColorSameAsPositive="1" axisPosition="none">
              <x14:cfvo type="min"/>
              <x14:cfvo type="max"/>
            </x14:dataBar>
          </x14:cfRule>
          <xm:sqref>AN2:AN28</xm:sqref>
        </x14:conditionalFormatting>
        <x14:conditionalFormatting xmlns:xm="http://schemas.microsoft.com/office/excel/2006/main">
          <x14:cfRule type="dataBar" id="{71AD1DC4-E3B8-4EEB-82DF-5149B841AFD6}">
            <x14:dataBar minLength="0" maxLength="100" negativeBarColorSameAsPositive="1" axisPosition="none">
              <x14:cfvo type="min"/>
              <x14:cfvo type="max"/>
            </x14:dataBar>
          </x14:cfRule>
          <xm:sqref>AO2:AO28</xm:sqref>
        </x14:conditionalFormatting>
        <x14:conditionalFormatting xmlns:xm="http://schemas.microsoft.com/office/excel/2006/main">
          <x14:cfRule type="dataBar" id="{CDFAF947-B4CD-4ADF-ACA4-B47AFF0C150D}">
            <x14:dataBar minLength="0" maxLength="100" negativeBarColorSameAsPositive="1" axisPosition="none">
              <x14:cfvo type="min"/>
              <x14:cfvo type="max"/>
            </x14:dataBar>
          </x14:cfRule>
          <xm:sqref>AP2:AP28</xm:sqref>
        </x14:conditionalFormatting>
        <x14:conditionalFormatting xmlns:xm="http://schemas.microsoft.com/office/excel/2006/main">
          <x14:cfRule type="dataBar" id="{4F522A95-C64E-476B-AF0D-1E8A52F14144}">
            <x14:dataBar minLength="0" maxLength="100" negativeBarColorSameAsPositive="1" axisPosition="none">
              <x14:cfvo type="min"/>
              <x14:cfvo type="max"/>
            </x14:dataBar>
          </x14:cfRule>
          <xm:sqref>J2:L28</xm:sqref>
        </x14:conditionalFormatting>
        <x14:conditionalFormatting xmlns:xm="http://schemas.microsoft.com/office/excel/2006/main">
          <x14:cfRule type="dataBar" id="{2487AA41-219A-4C2E-ADAF-0D36A017C93E}">
            <x14:dataBar minLength="0" maxLength="100" negativeBarColorSameAsPositive="1" axisPosition="none">
              <x14:cfvo type="min"/>
              <x14:cfvo type="max"/>
            </x14:dataBar>
          </x14:cfRule>
          <xm:sqref>M2:N28</xm:sqref>
        </x14:conditionalFormatting>
        <x14:conditionalFormatting xmlns:xm="http://schemas.microsoft.com/office/excel/2006/main">
          <x14:cfRule type="dataBar" id="{40F2D328-44F7-45E2-8247-BDCFC58BF9A1}">
            <x14:dataBar minLength="0" maxLength="100" negativeBarColorSameAsPositive="1" axisPosition="none">
              <x14:cfvo type="min"/>
              <x14:cfvo type="max"/>
            </x14:dataBar>
          </x14:cfRule>
          <xm:sqref>L2:L28</xm:sqref>
        </x14:conditionalFormatting>
        <x14:conditionalFormatting xmlns:xm="http://schemas.microsoft.com/office/excel/2006/main">
          <x14:cfRule type="dataBar" id="{ABD5B17D-A6D5-439B-AB58-1D0E585080F2}">
            <x14:dataBar minLength="0" maxLength="100" negativeBarColorSameAsPositive="1" axisPosition="none">
              <x14:cfvo type="min"/>
              <x14:cfvo type="max"/>
            </x14:dataBar>
          </x14:cfRule>
          <xm:sqref>M2:M28</xm:sqref>
        </x14:conditionalFormatting>
        <x14:conditionalFormatting xmlns:xm="http://schemas.microsoft.com/office/excel/2006/main">
          <x14:cfRule type="dataBar" id="{1B0E1DC5-CC75-43C6-8B31-FA6B0B23BFC8}">
            <x14:dataBar minLength="0" maxLength="100" negativeBarColorSameAsPositive="1" axisPosition="none">
              <x14:cfvo type="min"/>
              <x14:cfvo type="max"/>
            </x14:dataBar>
          </x14:cfRule>
          <xm:sqref>N2:N28</xm:sqref>
        </x14:conditionalFormatting>
        <x14:conditionalFormatting xmlns:xm="http://schemas.microsoft.com/office/excel/2006/main">
          <x14:cfRule type="dataBar" id="{D92BEECA-251D-4888-9221-DC445266FA09}">
            <x14:dataBar minLength="0" maxLength="100" negativeBarColorSameAsPositive="1" axisPosition="none">
              <x14:cfvo type="min"/>
              <x14:cfvo type="max"/>
            </x14:dataBar>
          </x14:cfRule>
          <xm:sqref>F2:F28</xm:sqref>
        </x14:conditionalFormatting>
        <x14:conditionalFormatting xmlns:xm="http://schemas.microsoft.com/office/excel/2006/main">
          <x14:cfRule type="dataBar" id="{558BD12F-EDFF-4C28-A79E-C62ED8D53B0E}">
            <x14:dataBar minLength="0" maxLength="100" negativeBarColorSameAsPositive="1" axisPosition="none">
              <x14:cfvo type="min"/>
              <x14:cfvo type="max"/>
            </x14:dataBar>
          </x14:cfRule>
          <xm:sqref>G2:G28</xm:sqref>
        </x14:conditionalFormatting>
        <x14:conditionalFormatting xmlns:xm="http://schemas.microsoft.com/office/excel/2006/main">
          <x14:cfRule type="dataBar" id="{D548F1F5-4DC4-4D3C-94E1-EE940DDF1F68}">
            <x14:dataBar minLength="0" maxLength="100" negativeBarColorSameAsPositive="1" axisPosition="none">
              <x14:cfvo type="min"/>
              <x14:cfvo type="max"/>
            </x14:dataBar>
          </x14:cfRule>
          <xm:sqref>H2:H28</xm:sqref>
        </x14:conditionalFormatting>
        <x14:conditionalFormatting xmlns:xm="http://schemas.microsoft.com/office/excel/2006/main">
          <x14:cfRule type="dataBar" id="{297FD7CB-0DD5-4938-A4F5-34C462854E83}">
            <x14:dataBar minLength="0" maxLength="100" negativeBarColorSameAsPositive="1" axisPosition="none">
              <x14:cfvo type="min"/>
              <x14:cfvo type="max"/>
            </x14:dataBar>
          </x14:cfRule>
          <xm:sqref>I2:I28</xm:sqref>
        </x14:conditionalFormatting>
        <x14:conditionalFormatting xmlns:xm="http://schemas.microsoft.com/office/excel/2006/main">
          <x14:cfRule type="dataBar" id="{C327A2FE-21E7-44B3-922B-09DCAD53A4AF}">
            <x14:dataBar minLength="0" maxLength="100" negativeBarColorSameAsPositive="1" axisPosition="none">
              <x14:cfvo type="min"/>
              <x14:cfvo type="max"/>
            </x14:dataBar>
          </x14:cfRule>
          <xm:sqref>E2:E28</xm:sqref>
        </x14:conditionalFormatting>
        <x14:conditionalFormatting xmlns:xm="http://schemas.microsoft.com/office/excel/2006/main">
          <x14:cfRule type="dataBar" id="{75DBDF28-F0A3-4AC1-94FD-9F25A3F6BB2D}">
            <x14:dataBar minLength="0" maxLength="100" negativeBarColorSameAsPositive="1" axisPosition="none">
              <x14:cfvo type="min"/>
              <x14:cfvo type="max"/>
            </x14:dataBar>
          </x14:cfRule>
          <xm:sqref>P2:P28</xm:sqref>
        </x14:conditionalFormatting>
        <x14:conditionalFormatting xmlns:xm="http://schemas.microsoft.com/office/excel/2006/main">
          <x14:cfRule type="dataBar" id="{C7503131-214B-4953-ACB7-1DC070C8C874}">
            <x14:dataBar minLength="0" maxLength="100" negativeBarColorSameAsPositive="1" axisPosition="none">
              <x14:cfvo type="min"/>
              <x14:cfvo type="max"/>
            </x14:dataBar>
          </x14:cfRule>
          <xm:sqref>S2:S28</xm:sqref>
        </x14:conditionalFormatting>
        <x14:conditionalFormatting xmlns:xm="http://schemas.microsoft.com/office/excel/2006/main">
          <x14:cfRule type="dataBar" id="{44351905-D33C-4006-96F1-C0C0310B3596}">
            <x14:dataBar minLength="0" maxLength="100" negativeBarColorSameAsPositive="1" axisPosition="none">
              <x14:cfvo type="min"/>
              <x14:cfvo type="max"/>
            </x14:dataBar>
          </x14:cfRule>
          <xm:sqref>T2:T28</xm:sqref>
        </x14:conditionalFormatting>
        <x14:conditionalFormatting xmlns:xm="http://schemas.microsoft.com/office/excel/2006/main">
          <x14:cfRule type="dataBar" id="{3B9FC2A5-CB17-4DB1-859D-CB3D8D7F8765}">
            <x14:dataBar minLength="0" maxLength="100" negativeBarColorSameAsPositive="1" axisPosition="none">
              <x14:cfvo type="min"/>
              <x14:cfvo type="max"/>
            </x14:dataBar>
          </x14:cfRule>
          <xm:sqref>U2:U28</xm:sqref>
        </x14:conditionalFormatting>
        <x14:conditionalFormatting xmlns:xm="http://schemas.microsoft.com/office/excel/2006/main">
          <x14:cfRule type="dataBar" id="{968A0642-918B-4690-9CC4-F4A587C38AC7}">
            <x14:dataBar minLength="0" maxLength="100" negativeBarColorSameAsPositive="1" axisPosition="none">
              <x14:cfvo type="min"/>
              <x14:cfvo type="max"/>
            </x14:dataBar>
          </x14:cfRule>
          <xm:sqref>V2:V28</xm:sqref>
        </x14:conditionalFormatting>
        <x14:conditionalFormatting xmlns:xm="http://schemas.microsoft.com/office/excel/2006/main">
          <x14:cfRule type="dataBar" id="{91CC9936-CC00-46C8-88E3-216ECBD988F4}">
            <x14:dataBar minLength="0" maxLength="100" negativeBarColorSameAsPositive="1" axisPosition="none">
              <x14:cfvo type="min"/>
              <x14:cfvo type="max"/>
            </x14:dataBar>
          </x14:cfRule>
          <xm:sqref>W2:W28</xm:sqref>
        </x14:conditionalFormatting>
        <x14:conditionalFormatting xmlns:xm="http://schemas.microsoft.com/office/excel/2006/main">
          <x14:cfRule type="dataBar" id="{D0DB0C11-31C6-4987-BA7B-A3425B645B50}">
            <x14:dataBar minLength="0" maxLength="100" negativeBarColorSameAsPositive="1" axisPosition="none">
              <x14:cfvo type="min"/>
              <x14:cfvo type="max"/>
            </x14:dataBar>
          </x14:cfRule>
          <xm:sqref>X2:X28</xm:sqref>
        </x14:conditionalFormatting>
        <x14:conditionalFormatting xmlns:xm="http://schemas.microsoft.com/office/excel/2006/main">
          <x14:cfRule type="dataBar" id="{3ABC4E04-0290-4A47-BA6D-38C77AE6E96B}">
            <x14:dataBar minLength="0" maxLength="100" negativeBarColorSameAsPositive="1" axisPosition="none">
              <x14:cfvo type="min"/>
              <x14:cfvo type="max"/>
            </x14:dataBar>
          </x14:cfRule>
          <xm:sqref>Y2:Y28</xm:sqref>
        </x14:conditionalFormatting>
        <x14:conditionalFormatting xmlns:xm="http://schemas.microsoft.com/office/excel/2006/main">
          <x14:cfRule type="dataBar" id="{E1ABE803-3858-47C3-836C-7784D1E1B3DC}">
            <x14:dataBar minLength="0" maxLength="100" negativeBarColorSameAsPositive="1" axisPosition="none">
              <x14:cfvo type="min"/>
              <x14:cfvo type="max"/>
            </x14:dataBar>
          </x14:cfRule>
          <xm:sqref>Z2:Z28</xm:sqref>
        </x14:conditionalFormatting>
        <x14:conditionalFormatting xmlns:xm="http://schemas.microsoft.com/office/excel/2006/main">
          <x14:cfRule type="dataBar" id="{C7DBA165-19E5-4DC4-BFF1-788F84FA38FC}">
            <x14:dataBar minLength="0" maxLength="100" negativeBarColorSameAsPositive="1" axisPosition="none">
              <x14:cfvo type="min"/>
              <x14:cfvo type="max"/>
            </x14:dataBar>
          </x14:cfRule>
          <xm:sqref>AB2:AB28</xm:sqref>
        </x14:conditionalFormatting>
        <x14:conditionalFormatting xmlns:xm="http://schemas.microsoft.com/office/excel/2006/main">
          <x14:cfRule type="dataBar" id="{630E8205-02E1-42FB-80DC-2670B12F7D87}">
            <x14:dataBar minLength="0" maxLength="100" negativeBarColorSameAsPositive="1" axisPosition="none">
              <x14:cfvo type="min"/>
              <x14:cfvo type="max"/>
            </x14:dataBar>
          </x14:cfRule>
          <xm:sqref>AC2:AC28</xm:sqref>
        </x14:conditionalFormatting>
        <x14:conditionalFormatting xmlns:xm="http://schemas.microsoft.com/office/excel/2006/main">
          <x14:cfRule type="dataBar" id="{99252F01-503E-4336-B33D-9E52EC4E3910}">
            <x14:dataBar minLength="0" maxLength="100" negativeBarColorSameAsPositive="1" axisPosition="none">
              <x14:cfvo type="min"/>
              <x14:cfvo type="max"/>
            </x14:dataBar>
          </x14:cfRule>
          <xm:sqref>AE2:AE28</xm:sqref>
        </x14:conditionalFormatting>
        <x14:conditionalFormatting xmlns:xm="http://schemas.microsoft.com/office/excel/2006/main">
          <x14:cfRule type="dataBar" id="{E09B3D3F-9F26-4A8F-98EA-5B0FF38CB235}">
            <x14:dataBar minLength="0" maxLength="100" negativeBarColorSameAsPositive="1" axisPosition="none">
              <x14:cfvo type="min"/>
              <x14:cfvo type="max"/>
            </x14:dataBar>
          </x14:cfRule>
          <xm:sqref>AD1:AD28</xm:sqref>
        </x14:conditionalFormatting>
        <x14:conditionalFormatting xmlns:xm="http://schemas.microsoft.com/office/excel/2006/main">
          <x14:cfRule type="dataBar" id="{E9D604B2-AEA7-4928-8658-6F718EF4C1C4}">
            <x14:dataBar minLength="0" maxLength="100" negativeBarColorSameAsPositive="1" axisPosition="none">
              <x14:cfvo type="min"/>
              <x14:cfvo type="max"/>
            </x14:dataBar>
          </x14:cfRule>
          <xm:sqref>AQ2:AQ28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159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4142285651.3576899</v>
      </c>
      <c r="P6" s="3">
        <v>104468368.423079</v>
      </c>
      <c r="Q6" s="3" t="s">
        <v>54</v>
      </c>
      <c r="R6" s="3" t="s">
        <v>54</v>
      </c>
      <c r="S6" s="33">
        <v>43.0514259999999</v>
      </c>
      <c r="T6" s="33">
        <v>1.02969208323367</v>
      </c>
      <c r="U6" s="33">
        <v>-1.2414259999999899</v>
      </c>
      <c r="V6" s="3">
        <v>1281.7811770777701</v>
      </c>
      <c r="W6" s="3">
        <v>40.737011000000003</v>
      </c>
      <c r="X6" s="3">
        <v>45.4260629999999</v>
      </c>
      <c r="Y6" s="3">
        <v>0</v>
      </c>
      <c r="Z6" s="3">
        <v>5.8207999999999994E-11</v>
      </c>
      <c r="AA6" s="16" t="s">
        <v>64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70</v>
      </c>
      <c r="H15" s="11" t="s">
        <v>70</v>
      </c>
      <c r="I15" s="9" t="s">
        <v>54</v>
      </c>
      <c r="J15" s="13" t="s">
        <v>70</v>
      </c>
      <c r="K15" s="9" t="s">
        <v>71</v>
      </c>
      <c r="L15" s="3" t="s">
        <v>70</v>
      </c>
      <c r="M15" s="16" t="s">
        <v>54</v>
      </c>
      <c r="O15" s="3" t="s">
        <v>70</v>
      </c>
      <c r="P15" s="3" t="s">
        <v>70</v>
      </c>
      <c r="S15" s="33" t="s">
        <v>70</v>
      </c>
      <c r="T15" s="33" t="s">
        <v>70</v>
      </c>
      <c r="U15" s="33" t="s">
        <v>70</v>
      </c>
      <c r="V15" s="3" t="s">
        <v>70</v>
      </c>
      <c r="W15" s="3" t="s">
        <v>70</v>
      </c>
      <c r="X15" s="3" t="s">
        <v>70</v>
      </c>
      <c r="Y15" s="3" t="s">
        <v>70</v>
      </c>
      <c r="Z15" s="3" t="s">
        <v>70</v>
      </c>
      <c r="AA15" s="16" t="s">
        <v>70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>
        <v>0</v>
      </c>
      <c r="AN15" s="18">
        <v>0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2028053.95716797</v>
      </c>
      <c r="P16" s="3">
        <v>48088.649936831498</v>
      </c>
      <c r="Q16" s="3" t="s">
        <v>54</v>
      </c>
      <c r="R16" s="3" t="s">
        <v>54</v>
      </c>
      <c r="S16" s="33">
        <v>41.641876000000003</v>
      </c>
      <c r="T16" s="33">
        <v>0.99597885673283904</v>
      </c>
      <c r="U16" s="33">
        <v>0.168123999999999</v>
      </c>
      <c r="V16" s="3">
        <v>60.371876912213303</v>
      </c>
      <c r="W16" s="3">
        <v>40.567977999999897</v>
      </c>
      <c r="X16" s="3">
        <v>41.826678000000001</v>
      </c>
      <c r="Y16" s="3">
        <v>227.10880761055</v>
      </c>
      <c r="Z16" s="3">
        <v>540.59021225259801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3030807.359127</v>
      </c>
      <c r="P18" s="3">
        <v>59155.077683870397</v>
      </c>
      <c r="Q18" s="3" t="s">
        <v>54</v>
      </c>
      <c r="R18" s="3" t="s">
        <v>54</v>
      </c>
      <c r="S18" s="33">
        <v>41.178190999999899</v>
      </c>
      <c r="T18" s="33">
        <v>0.98488856732839003</v>
      </c>
      <c r="U18" s="33">
        <v>0.63180900000000395</v>
      </c>
      <c r="V18" s="3" t="s">
        <v>97</v>
      </c>
      <c r="W18" s="3">
        <v>38.079571000000001</v>
      </c>
      <c r="X18" s="3">
        <v>44.066515000000003</v>
      </c>
      <c r="Y18" s="3">
        <v>0</v>
      </c>
      <c r="Z18" s="3">
        <v>0</v>
      </c>
      <c r="AA18" s="16" t="s">
        <v>64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1911207.78899074</v>
      </c>
      <c r="P22" s="3">
        <v>41582.406114608799</v>
      </c>
      <c r="Q22" s="3" t="s">
        <v>54</v>
      </c>
      <c r="R22" s="3" t="s">
        <v>54</v>
      </c>
      <c r="S22" s="33">
        <v>41.636490000000002</v>
      </c>
      <c r="T22" s="33">
        <v>0.99585003587658405</v>
      </c>
      <c r="U22" s="33">
        <v>0.17351</v>
      </c>
      <c r="V22" s="3">
        <v>86.515695522245394</v>
      </c>
      <c r="W22" s="3">
        <v>40.855173000000001</v>
      </c>
      <c r="X22" s="3">
        <v>42.121217000000001</v>
      </c>
      <c r="Y22" s="3">
        <v>278.106683443625</v>
      </c>
      <c r="Z22" s="3">
        <v>446.88363059959602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70</v>
      </c>
      <c r="H23" s="11" t="s">
        <v>70</v>
      </c>
      <c r="I23" s="9" t="s">
        <v>54</v>
      </c>
      <c r="J23" s="13" t="s">
        <v>70</v>
      </c>
      <c r="K23" s="9" t="s">
        <v>71</v>
      </c>
      <c r="L23" s="3" t="s">
        <v>70</v>
      </c>
      <c r="M23" s="16" t="s">
        <v>54</v>
      </c>
      <c r="O23" s="3" t="s">
        <v>70</v>
      </c>
      <c r="P23" s="3" t="s">
        <v>70</v>
      </c>
      <c r="S23" s="33" t="s">
        <v>70</v>
      </c>
      <c r="T23" s="33" t="s">
        <v>70</v>
      </c>
      <c r="U23" s="33" t="s">
        <v>70</v>
      </c>
      <c r="V23" s="3" t="s">
        <v>70</v>
      </c>
      <c r="W23" s="3" t="s">
        <v>70</v>
      </c>
      <c r="X23" s="3" t="s">
        <v>70</v>
      </c>
      <c r="Y23" s="3" t="s">
        <v>70</v>
      </c>
      <c r="Z23" s="3" t="s">
        <v>70</v>
      </c>
      <c r="AA23" s="16" t="s">
        <v>70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>
        <v>0</v>
      </c>
      <c r="AN23" s="18">
        <v>0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1026014.30394984</v>
      </c>
      <c r="P24" s="3">
        <v>28074.138698622399</v>
      </c>
      <c r="Q24" s="3" t="s">
        <v>54</v>
      </c>
      <c r="R24" s="3" t="s">
        <v>54</v>
      </c>
      <c r="S24" s="33">
        <v>41.698177999999899</v>
      </c>
      <c r="T24" s="33">
        <v>0.99732547237503</v>
      </c>
      <c r="U24" s="33">
        <v>0.111822000000004</v>
      </c>
      <c r="V24" s="3" t="s">
        <v>97</v>
      </c>
      <c r="W24" s="3">
        <v>37.891736000000002</v>
      </c>
      <c r="X24" s="3">
        <v>43.241176000000003</v>
      </c>
      <c r="Y24" s="3">
        <v>0</v>
      </c>
      <c r="Z24" s="3">
        <v>0</v>
      </c>
      <c r="AA24" s="16" t="s">
        <v>64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3936372.8178398199</v>
      </c>
      <c r="P28" s="3">
        <v>100092.583603331</v>
      </c>
      <c r="Q28" s="3" t="s">
        <v>54</v>
      </c>
      <c r="R28" s="3" t="s">
        <v>54</v>
      </c>
      <c r="S28" s="33">
        <v>41.777934000000002</v>
      </c>
      <c r="T28" s="33">
        <v>0.99923305429323095</v>
      </c>
      <c r="U28" s="33">
        <v>3.2065999999999997E-2</v>
      </c>
      <c r="V28" s="3">
        <v>93.109032547033394</v>
      </c>
      <c r="W28" s="3">
        <v>40.949807</v>
      </c>
      <c r="X28" s="3">
        <v>42.175572000000003</v>
      </c>
      <c r="Y28" s="3">
        <v>552.80575484117401</v>
      </c>
      <c r="Z28" s="3">
        <v>598.49838390469904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11142535.809356401</v>
      </c>
      <c r="P29" s="3">
        <v>207989.12795724999</v>
      </c>
      <c r="Q29" s="3" t="s">
        <v>54</v>
      </c>
      <c r="R29" s="3" t="s">
        <v>54</v>
      </c>
      <c r="S29" s="33">
        <v>41.660339</v>
      </c>
      <c r="T29" s="33">
        <v>0.99642044965319299</v>
      </c>
      <c r="U29" s="33">
        <v>0.14966100000000199</v>
      </c>
      <c r="V29" s="3">
        <v>211.69895586499899</v>
      </c>
      <c r="W29" s="3">
        <v>40.648805000000003</v>
      </c>
      <c r="X29" s="3">
        <v>42.362729000000002</v>
      </c>
      <c r="Y29" s="3">
        <v>467.44230437829202</v>
      </c>
      <c r="Z29" s="3">
        <v>438.58777749658901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18048577.465773799</v>
      </c>
      <c r="P30" s="3">
        <v>321902.26119842101</v>
      </c>
      <c r="Q30" s="3" t="s">
        <v>54</v>
      </c>
      <c r="R30" s="3" t="s">
        <v>54</v>
      </c>
      <c r="S30" s="33">
        <v>41.734755</v>
      </c>
      <c r="T30" s="33">
        <v>0.99820031093039896</v>
      </c>
      <c r="U30" s="33">
        <v>7.5245000000002005E-2</v>
      </c>
      <c r="V30" s="3">
        <v>355.96194044091698</v>
      </c>
      <c r="W30" s="3">
        <v>40.612603</v>
      </c>
      <c r="X30" s="3">
        <v>42.505904000000001</v>
      </c>
      <c r="Y30" s="3">
        <v>342.22567963563</v>
      </c>
      <c r="Z30" s="3">
        <v>404.37730783512399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11673272.2781545</v>
      </c>
      <c r="P31" s="3">
        <v>231840.59716938599</v>
      </c>
      <c r="Q31" s="3" t="s">
        <v>54</v>
      </c>
      <c r="R31" s="3" t="s">
        <v>54</v>
      </c>
      <c r="S31" s="33">
        <v>41.814903000000001</v>
      </c>
      <c r="T31" s="33">
        <v>1.00011726859603</v>
      </c>
      <c r="U31" s="33">
        <v>-4.9029999999990002E-3</v>
      </c>
      <c r="V31" s="3">
        <v>354.11978980034201</v>
      </c>
      <c r="W31" s="3">
        <v>40.773758000000001</v>
      </c>
      <c r="X31" s="3">
        <v>42.589978000000002</v>
      </c>
      <c r="Y31" s="3">
        <v>344.96490631769899</v>
      </c>
      <c r="Z31" s="3">
        <v>768.57801803040797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5844389.7834452298</v>
      </c>
      <c r="P32" s="3">
        <v>110229.211569105</v>
      </c>
      <c r="Q32" s="3" t="s">
        <v>54</v>
      </c>
      <c r="R32" s="3" t="s">
        <v>54</v>
      </c>
      <c r="S32" s="33">
        <v>41.706985000000003</v>
      </c>
      <c r="T32" s="33">
        <v>0.99753611576177903</v>
      </c>
      <c r="U32" s="33">
        <v>0.103014999999999</v>
      </c>
      <c r="V32" s="3">
        <v>180.98189960621599</v>
      </c>
      <c r="W32" s="3">
        <v>40.683740999999898</v>
      </c>
      <c r="X32" s="3">
        <v>42.217716000000003</v>
      </c>
      <c r="Y32" s="3">
        <v>644.97140691825803</v>
      </c>
      <c r="Z32" s="3">
        <v>640.63896980303502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41214327.775773503</v>
      </c>
      <c r="P33" s="3">
        <v>899194.66230219998</v>
      </c>
      <c r="Q33" s="3" t="s">
        <v>54</v>
      </c>
      <c r="R33" s="3" t="s">
        <v>54</v>
      </c>
      <c r="S33" s="33">
        <v>41.814024000000003</v>
      </c>
      <c r="T33" s="33">
        <v>1.0000962449174799</v>
      </c>
      <c r="U33" s="33">
        <v>-4.0240000000009999E-3</v>
      </c>
      <c r="V33" s="3">
        <v>636.436230322646</v>
      </c>
      <c r="W33" s="3">
        <v>40.656298999999898</v>
      </c>
      <c r="X33" s="3">
        <v>42.5848599999999</v>
      </c>
      <c r="Y33" s="3">
        <v>582.24442196558402</v>
      </c>
      <c r="Z33" s="3">
        <v>13145.165018613699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160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G6" s="7" t="s">
        <v>161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6512805289.4612799</v>
      </c>
      <c r="P6" s="3">
        <v>167510680.94966701</v>
      </c>
      <c r="Q6" s="3" t="s">
        <v>54</v>
      </c>
      <c r="R6" s="3" t="s">
        <v>54</v>
      </c>
      <c r="S6" s="33">
        <v>44.842210000000001</v>
      </c>
      <c r="T6" s="33">
        <v>1.0396988175284001</v>
      </c>
      <c r="U6" s="33">
        <v>-1.71220999999999</v>
      </c>
      <c r="V6" s="3">
        <v>2611.6965883112698</v>
      </c>
      <c r="W6" s="3">
        <v>42.422043000000002</v>
      </c>
      <c r="X6" s="3">
        <v>49.095058000000002</v>
      </c>
      <c r="Y6" s="3">
        <v>0</v>
      </c>
      <c r="Z6" s="3">
        <v>5.8207999999999994E-11</v>
      </c>
      <c r="AA6" s="16" t="s">
        <v>64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G7" s="7" t="s">
        <v>161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G8" s="7" t="s">
        <v>161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G9" s="7" t="s">
        <v>161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G10" s="7" t="s">
        <v>161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G11" s="7" t="s">
        <v>161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G12" s="7" t="s">
        <v>161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G13" s="7" t="s">
        <v>161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G14" s="7" t="s">
        <v>161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G15" s="7" t="s">
        <v>161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2394352.6791576198</v>
      </c>
      <c r="P15" s="3">
        <v>57516.355166260801</v>
      </c>
      <c r="Q15" s="3" t="s">
        <v>54</v>
      </c>
      <c r="R15" s="3" t="s">
        <v>54</v>
      </c>
      <c r="S15" s="33">
        <v>42.528333000000003</v>
      </c>
      <c r="T15" s="33">
        <v>0.98604991884998805</v>
      </c>
      <c r="U15" s="33">
        <v>0.60166699999999895</v>
      </c>
      <c r="V15" s="3">
        <v>114.93289663632601</v>
      </c>
      <c r="W15" s="3">
        <v>42.088859999999897</v>
      </c>
      <c r="X15" s="3">
        <v>43.193750000000001</v>
      </c>
      <c r="Y15" s="3">
        <v>486.37950780100402</v>
      </c>
      <c r="Z15" s="3">
        <v>397.499071752877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G16" s="7" t="s">
        <v>161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6248949.7930972902</v>
      </c>
      <c r="P16" s="3">
        <v>146364.12923211299</v>
      </c>
      <c r="Q16" s="3" t="s">
        <v>54</v>
      </c>
      <c r="R16" s="3" t="s">
        <v>54</v>
      </c>
      <c r="S16" s="33">
        <v>42.926225000000002</v>
      </c>
      <c r="T16" s="33">
        <v>0.99527533039647598</v>
      </c>
      <c r="U16" s="33">
        <v>0.20377500000000001</v>
      </c>
      <c r="V16" s="3">
        <v>205.23952080392999</v>
      </c>
      <c r="W16" s="3">
        <v>42.1559659999999</v>
      </c>
      <c r="X16" s="3">
        <v>43.611708</v>
      </c>
      <c r="Y16" s="3">
        <v>328.47813416973202</v>
      </c>
      <c r="Z16" s="3">
        <v>0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G17" s="7" t="s">
        <v>161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G18" s="7" t="s">
        <v>161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4778831.1784974104</v>
      </c>
      <c r="P18" s="3">
        <v>109161.729086236</v>
      </c>
      <c r="Q18" s="3" t="s">
        <v>54</v>
      </c>
      <c r="R18" s="3" t="s">
        <v>54</v>
      </c>
      <c r="S18" s="33">
        <v>42.879947999999899</v>
      </c>
      <c r="T18" s="33">
        <v>0.99420236494319503</v>
      </c>
      <c r="U18" s="33">
        <v>0.25005200000000399</v>
      </c>
      <c r="V18" s="3">
        <v>147.784501937047</v>
      </c>
      <c r="W18" s="3">
        <v>42.255023000000001</v>
      </c>
      <c r="X18" s="3">
        <v>43.754629999999899</v>
      </c>
      <c r="Y18" s="3">
        <v>124.20415095002301</v>
      </c>
      <c r="Z18" s="3">
        <v>333.97611170352798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G19" s="7" t="s">
        <v>161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G20" s="7" t="s">
        <v>161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G21" s="7" t="s">
        <v>161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2685825.0504479301</v>
      </c>
      <c r="P21" s="3">
        <v>98687.124514995201</v>
      </c>
      <c r="Q21" s="3" t="s">
        <v>54</v>
      </c>
      <c r="R21" s="3" t="s">
        <v>54</v>
      </c>
      <c r="S21" s="33">
        <v>42.855131999999898</v>
      </c>
      <c r="T21" s="33">
        <v>0.99362698817528405</v>
      </c>
      <c r="U21" s="33">
        <v>0.274868000000005</v>
      </c>
      <c r="V21" s="3">
        <v>375.75426149541801</v>
      </c>
      <c r="W21" s="3">
        <v>42.381098999999899</v>
      </c>
      <c r="X21" s="3">
        <v>43.675021999999899</v>
      </c>
      <c r="Y21" s="3">
        <v>0</v>
      </c>
      <c r="Z21" s="3">
        <v>0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G22" s="7" t="s">
        <v>161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2738313.82451704</v>
      </c>
      <c r="P22" s="3">
        <v>67750.1837016965</v>
      </c>
      <c r="Q22" s="3" t="s">
        <v>54</v>
      </c>
      <c r="R22" s="3" t="s">
        <v>54</v>
      </c>
      <c r="S22" s="33">
        <v>43.270429999999898</v>
      </c>
      <c r="T22" s="33">
        <v>1.0032559703222801</v>
      </c>
      <c r="U22" s="33">
        <v>-0.140429999999995</v>
      </c>
      <c r="V22" s="3">
        <v>57.784673881203403</v>
      </c>
      <c r="W22" s="3">
        <v>42.418643000000003</v>
      </c>
      <c r="X22" s="3">
        <v>43.806328999999899</v>
      </c>
      <c r="Y22" s="3">
        <v>129.26657754627499</v>
      </c>
      <c r="Z22" s="3">
        <v>283.93599902532799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70</v>
      </c>
      <c r="G23" s="7" t="s">
        <v>161</v>
      </c>
      <c r="H23" s="11" t="s">
        <v>70</v>
      </c>
      <c r="I23" s="9" t="s">
        <v>54</v>
      </c>
      <c r="J23" s="13" t="s">
        <v>70</v>
      </c>
      <c r="K23" s="9" t="s">
        <v>71</v>
      </c>
      <c r="L23" s="3" t="s">
        <v>70</v>
      </c>
      <c r="M23" s="16" t="s">
        <v>54</v>
      </c>
      <c r="O23" s="3" t="s">
        <v>70</v>
      </c>
      <c r="P23" s="3" t="s">
        <v>70</v>
      </c>
      <c r="S23" s="33" t="s">
        <v>70</v>
      </c>
      <c r="T23" s="33" t="s">
        <v>70</v>
      </c>
      <c r="U23" s="33" t="s">
        <v>70</v>
      </c>
      <c r="V23" s="3" t="s">
        <v>70</v>
      </c>
      <c r="W23" s="3" t="s">
        <v>70</v>
      </c>
      <c r="X23" s="3" t="s">
        <v>70</v>
      </c>
      <c r="Y23" s="3" t="s">
        <v>70</v>
      </c>
      <c r="Z23" s="3" t="s">
        <v>70</v>
      </c>
      <c r="AA23" s="16" t="s">
        <v>70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>
        <v>0</v>
      </c>
      <c r="AN23" s="18">
        <v>0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G24" s="7" t="s">
        <v>161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3218521.2721148701</v>
      </c>
      <c r="P24" s="3">
        <v>85622.862397023695</v>
      </c>
      <c r="Q24" s="3" t="s">
        <v>54</v>
      </c>
      <c r="R24" s="3" t="s">
        <v>54</v>
      </c>
      <c r="S24" s="33">
        <v>43.129876000000003</v>
      </c>
      <c r="T24" s="33">
        <v>0.999997124971018</v>
      </c>
      <c r="U24" s="33">
        <v>1.2400000000000001E-4</v>
      </c>
      <c r="V24" s="3">
        <v>80.716147041737301</v>
      </c>
      <c r="W24" s="3">
        <v>42.359976000000003</v>
      </c>
      <c r="X24" s="3">
        <v>43.578643</v>
      </c>
      <c r="Y24" s="3">
        <v>482.696132372828</v>
      </c>
      <c r="Z24" s="3">
        <v>257.33682402540501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G25" s="7" t="s">
        <v>161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823347.36961846601</v>
      </c>
      <c r="P25" s="3">
        <v>30243.1894129432</v>
      </c>
      <c r="Q25" s="3" t="s">
        <v>54</v>
      </c>
      <c r="R25" s="3" t="s">
        <v>54</v>
      </c>
      <c r="S25" s="33">
        <v>43.052309000000001</v>
      </c>
      <c r="T25" s="33">
        <v>0.99819867841409704</v>
      </c>
      <c r="U25" s="33">
        <v>7.7691000000001995E-2</v>
      </c>
      <c r="V25" s="3">
        <v>63.416883942101002</v>
      </c>
      <c r="W25" s="3">
        <v>42.651868999999898</v>
      </c>
      <c r="X25" s="3">
        <v>43.423333999999898</v>
      </c>
      <c r="Y25" s="3">
        <v>493.17934169194098</v>
      </c>
      <c r="Z25" s="3">
        <v>230.42541984093401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G26" s="7" t="s">
        <v>161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G27" s="7" t="s">
        <v>161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4029283.0485258601</v>
      </c>
      <c r="P27" s="3">
        <v>89135.195407954307</v>
      </c>
      <c r="Q27" s="3" t="s">
        <v>54</v>
      </c>
      <c r="R27" s="3" t="s">
        <v>54</v>
      </c>
      <c r="S27" s="33">
        <v>43.1589519999999</v>
      </c>
      <c r="T27" s="33">
        <v>1.00067127289589</v>
      </c>
      <c r="U27" s="33">
        <v>-2.8951999999997001E-2</v>
      </c>
      <c r="V27" s="3">
        <v>52.306152752381202</v>
      </c>
      <c r="W27" s="3">
        <v>42.362262000000001</v>
      </c>
      <c r="X27" s="3">
        <v>43.671706999999898</v>
      </c>
      <c r="Y27" s="3">
        <v>643.96871430499095</v>
      </c>
      <c r="Z27" s="3">
        <v>195.94001979678399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G28" s="7" t="s">
        <v>161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8465517.1852922998</v>
      </c>
      <c r="P28" s="3">
        <v>198775.79002019399</v>
      </c>
      <c r="Q28" s="3" t="s">
        <v>54</v>
      </c>
      <c r="R28" s="3" t="s">
        <v>54</v>
      </c>
      <c r="S28" s="33">
        <v>43.293537000000001</v>
      </c>
      <c r="T28" s="33">
        <v>1.00379172269881</v>
      </c>
      <c r="U28" s="33">
        <v>-0.16353699999999799</v>
      </c>
      <c r="V28" s="3" t="s">
        <v>97</v>
      </c>
      <c r="W28" s="3">
        <v>42.392879999999899</v>
      </c>
      <c r="X28" s="3">
        <v>43.883831000000001</v>
      </c>
      <c r="Y28" s="3">
        <v>0</v>
      </c>
      <c r="Z28" s="3">
        <v>0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G29" s="7" t="s">
        <v>161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17605032.2375191</v>
      </c>
      <c r="P29" s="3">
        <v>381752.90591560199</v>
      </c>
      <c r="Q29" s="3" t="s">
        <v>54</v>
      </c>
      <c r="R29" s="3" t="s">
        <v>54</v>
      </c>
      <c r="S29" s="33">
        <v>43.0583379999999</v>
      </c>
      <c r="T29" s="33">
        <v>0.99833846510549495</v>
      </c>
      <c r="U29" s="33">
        <v>7.1662000000003001E-2</v>
      </c>
      <c r="V29" s="3">
        <v>226.54331708059601</v>
      </c>
      <c r="W29" s="3">
        <v>42.215462000000002</v>
      </c>
      <c r="X29" s="3">
        <v>44.245705000000001</v>
      </c>
      <c r="Y29" s="3">
        <v>329.91378598583901</v>
      </c>
      <c r="Z29" s="3">
        <v>368.511608666619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G30" s="7" t="s">
        <v>161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21300775.504731901</v>
      </c>
      <c r="P30" s="3">
        <v>459121.32405330602</v>
      </c>
      <c r="Q30" s="3" t="s">
        <v>54</v>
      </c>
      <c r="R30" s="3" t="s">
        <v>54</v>
      </c>
      <c r="S30" s="33">
        <v>43.0544119999999</v>
      </c>
      <c r="T30" s="33">
        <v>0.99824743797820503</v>
      </c>
      <c r="U30" s="33">
        <v>7.5588000000003E-2</v>
      </c>
      <c r="V30" s="3">
        <v>300.878015534832</v>
      </c>
      <c r="W30" s="3">
        <v>42.139847000000003</v>
      </c>
      <c r="X30" s="3">
        <v>44.046348000000002</v>
      </c>
      <c r="Y30" s="3">
        <v>356.00063531721798</v>
      </c>
      <c r="Z30" s="3">
        <v>315.53767682421801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G31" s="7" t="s">
        <v>161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21219136.114477798</v>
      </c>
      <c r="P31" s="3">
        <v>474424.34599125799</v>
      </c>
      <c r="Q31" s="3" t="s">
        <v>54</v>
      </c>
      <c r="R31" s="3" t="s">
        <v>54</v>
      </c>
      <c r="S31" s="33">
        <v>43.322702999999898</v>
      </c>
      <c r="T31" s="33">
        <v>1.00446795733828</v>
      </c>
      <c r="U31" s="33">
        <v>-0.19270299999999499</v>
      </c>
      <c r="V31" s="3">
        <v>325.62309749684903</v>
      </c>
      <c r="W31" s="3">
        <v>42.406765</v>
      </c>
      <c r="X31" s="3">
        <v>44.274839</v>
      </c>
      <c r="Y31" s="3">
        <v>496.67982959250702</v>
      </c>
      <c r="Z31" s="3">
        <v>28.0204653332875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G32" s="7" t="s">
        <v>161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15731732.2897163</v>
      </c>
      <c r="P32" s="3">
        <v>403049.25304467499</v>
      </c>
      <c r="Q32" s="3" t="s">
        <v>54</v>
      </c>
      <c r="R32" s="3" t="s">
        <v>54</v>
      </c>
      <c r="S32" s="33">
        <v>43.124084000000003</v>
      </c>
      <c r="T32" s="33">
        <v>0.99986283329469094</v>
      </c>
      <c r="U32" s="33">
        <v>5.9159999999990002E-3</v>
      </c>
      <c r="V32" s="3">
        <v>267.18354770474002</v>
      </c>
      <c r="W32" s="3">
        <v>42.254316000000003</v>
      </c>
      <c r="X32" s="3">
        <v>44.032052999999898</v>
      </c>
      <c r="Y32" s="3">
        <v>690.39075489020195</v>
      </c>
      <c r="Z32" s="3">
        <v>306.34283356800302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G33" s="7" t="s">
        <v>161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77340043.019380406</v>
      </c>
      <c r="P33" s="3">
        <v>2170505.1491512302</v>
      </c>
      <c r="Q33" s="3" t="s">
        <v>54</v>
      </c>
      <c r="R33" s="3" t="s">
        <v>54</v>
      </c>
      <c r="S33" s="33">
        <v>43.169184999999899</v>
      </c>
      <c r="T33" s="33">
        <v>1.0009085323440701</v>
      </c>
      <c r="U33" s="33">
        <v>-3.9184999999996001E-2</v>
      </c>
      <c r="V33" s="3">
        <v>719.11227465088803</v>
      </c>
      <c r="W33" s="3">
        <v>42.328161999999899</v>
      </c>
      <c r="X33" s="3">
        <v>44.206851</v>
      </c>
      <c r="Y33" s="3">
        <v>947.60623309832101</v>
      </c>
      <c r="Z33" s="3">
        <v>1305.21174017813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162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39680317641.235603</v>
      </c>
      <c r="P6" s="3">
        <v>1121220198.5929699</v>
      </c>
      <c r="Q6" s="3" t="s">
        <v>54</v>
      </c>
      <c r="R6" s="3" t="s">
        <v>54</v>
      </c>
      <c r="S6" s="33">
        <v>44.626162000000001</v>
      </c>
      <c r="T6" s="33">
        <v>1.0339703892493</v>
      </c>
      <c r="U6" s="33">
        <v>-1.466162</v>
      </c>
      <c r="V6" s="3">
        <v>1702.2406547507601</v>
      </c>
      <c r="W6" s="3">
        <v>42.6471009999999</v>
      </c>
      <c r="X6" s="3">
        <v>46.796698999999897</v>
      </c>
      <c r="Y6" s="3">
        <v>0</v>
      </c>
      <c r="Z6" s="3">
        <v>1219110.26888643</v>
      </c>
      <c r="AA6" s="16" t="s">
        <v>163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3260845.5765327401</v>
      </c>
      <c r="P15" s="3">
        <v>107258.358113318</v>
      </c>
      <c r="Q15" s="3" t="s">
        <v>54</v>
      </c>
      <c r="R15" s="3" t="s">
        <v>54</v>
      </c>
      <c r="S15" s="33">
        <v>42.933537999999899</v>
      </c>
      <c r="T15" s="33">
        <v>0.99475296570898997</v>
      </c>
      <c r="U15" s="33">
        <v>0.226461999999998</v>
      </c>
      <c r="V15" s="3">
        <v>178.910420427063</v>
      </c>
      <c r="W15" s="3">
        <v>42.161921999999898</v>
      </c>
      <c r="X15" s="3">
        <v>43.419423000000002</v>
      </c>
      <c r="Y15" s="3">
        <v>685.31191211050998</v>
      </c>
      <c r="Z15" s="3">
        <v>525.01922390792595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14787941.435551399</v>
      </c>
      <c r="P16" s="3">
        <v>313642.73339484201</v>
      </c>
      <c r="Q16" s="3" t="s">
        <v>54</v>
      </c>
      <c r="R16" s="3" t="s">
        <v>54</v>
      </c>
      <c r="S16" s="33">
        <v>43.037666000000002</v>
      </c>
      <c r="T16" s="33">
        <v>0.99716556997219696</v>
      </c>
      <c r="U16" s="33">
        <v>0.122333999999995</v>
      </c>
      <c r="V16" s="3">
        <v>246.70213070769401</v>
      </c>
      <c r="W16" s="3">
        <v>41.973114000000002</v>
      </c>
      <c r="X16" s="3">
        <v>43.808124999999897</v>
      </c>
      <c r="Y16" s="3">
        <v>475.284356585372</v>
      </c>
      <c r="Z16" s="3">
        <v>397.31148696782299</v>
      </c>
      <c r="AA16" s="16" t="s">
        <v>116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14295424.947979501</v>
      </c>
      <c r="P18" s="3">
        <v>327412.44890554697</v>
      </c>
      <c r="Q18" s="3" t="s">
        <v>54</v>
      </c>
      <c r="R18" s="3" t="s">
        <v>54</v>
      </c>
      <c r="S18" s="33">
        <v>42.879947999999899</v>
      </c>
      <c r="T18" s="33">
        <v>0.99351130676552402</v>
      </c>
      <c r="U18" s="33">
        <v>0.28005199999999802</v>
      </c>
      <c r="V18" s="3">
        <v>247.45226981437</v>
      </c>
      <c r="W18" s="3">
        <v>42.181277000000001</v>
      </c>
      <c r="X18" s="3">
        <v>43.793973999999899</v>
      </c>
      <c r="Y18" s="3">
        <v>-4.9833652937930903</v>
      </c>
      <c r="Z18" s="3">
        <v>346.85667901663999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4135438.56086571</v>
      </c>
      <c r="P22" s="3">
        <v>109446.92604814599</v>
      </c>
      <c r="Q22" s="3" t="s">
        <v>54</v>
      </c>
      <c r="R22" s="3" t="s">
        <v>54</v>
      </c>
      <c r="S22" s="33">
        <v>43.270429999999898</v>
      </c>
      <c r="T22" s="33">
        <v>1.0025586190917499</v>
      </c>
      <c r="U22" s="33">
        <v>-0.110430000000001</v>
      </c>
      <c r="V22" s="3">
        <v>131.28276731675899</v>
      </c>
      <c r="W22" s="3">
        <v>42.455624</v>
      </c>
      <c r="X22" s="3">
        <v>44.004503999999898</v>
      </c>
      <c r="Y22" s="3">
        <v>351.02364282696902</v>
      </c>
      <c r="Z22" s="3">
        <v>32.114482422206102</v>
      </c>
      <c r="AA22" s="16" t="s">
        <v>116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687061.36067273002</v>
      </c>
      <c r="P23" s="3">
        <v>20806.222244847901</v>
      </c>
      <c r="Q23" s="3" t="s">
        <v>54</v>
      </c>
      <c r="R23" s="3" t="s">
        <v>54</v>
      </c>
      <c r="S23" s="33">
        <v>43.121076000000002</v>
      </c>
      <c r="T23" s="33">
        <v>0.99909814643188199</v>
      </c>
      <c r="U23" s="33">
        <v>3.8923999999993998E-2</v>
      </c>
      <c r="V23" s="3">
        <v>43.758192718452499</v>
      </c>
      <c r="W23" s="3">
        <v>42.630237000000001</v>
      </c>
      <c r="X23" s="3">
        <v>43.550390999999898</v>
      </c>
      <c r="Y23" s="3">
        <v>378.71057662678498</v>
      </c>
      <c r="Z23" s="3">
        <v>-56.010260057760803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3085072.7906043101</v>
      </c>
      <c r="P24" s="3">
        <v>88852.435307782507</v>
      </c>
      <c r="Q24" s="3" t="s">
        <v>54</v>
      </c>
      <c r="R24" s="3" t="s">
        <v>54</v>
      </c>
      <c r="S24" s="33">
        <v>43.241176000000003</v>
      </c>
      <c r="T24" s="33">
        <v>1.0018808155699701</v>
      </c>
      <c r="U24" s="33">
        <v>-8.1176000000005993E-2</v>
      </c>
      <c r="V24" s="3">
        <v>92.845678967259204</v>
      </c>
      <c r="W24" s="3">
        <v>42.579856999999897</v>
      </c>
      <c r="X24" s="3">
        <v>43.774078000000003</v>
      </c>
      <c r="Y24" s="3">
        <v>375.59604671281198</v>
      </c>
      <c r="Z24" s="3">
        <v>427.83816112117802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555511.27840078901</v>
      </c>
      <c r="P25" s="3">
        <v>29569.4810400762</v>
      </c>
      <c r="Q25" s="3" t="s">
        <v>54</v>
      </c>
      <c r="R25" s="3" t="s">
        <v>54</v>
      </c>
      <c r="S25" s="33">
        <v>43.1624219999999</v>
      </c>
      <c r="T25" s="33">
        <v>1.0000561167747899</v>
      </c>
      <c r="U25" s="33">
        <v>-2.4220000000029999E-3</v>
      </c>
      <c r="V25" s="3" t="s">
        <v>97</v>
      </c>
      <c r="W25" s="3">
        <v>42.797066999999899</v>
      </c>
      <c r="X25" s="3">
        <v>43.69397</v>
      </c>
      <c r="Y25" s="3">
        <v>0</v>
      </c>
      <c r="Z25" s="3">
        <v>0</v>
      </c>
      <c r="AA25" s="16" t="s">
        <v>116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338372.40723260399</v>
      </c>
      <c r="P26" s="3">
        <v>11456.4880033831</v>
      </c>
      <c r="Q26" s="3" t="s">
        <v>54</v>
      </c>
      <c r="R26" s="3" t="s">
        <v>54</v>
      </c>
      <c r="S26" s="33">
        <v>43.403699000000003</v>
      </c>
      <c r="T26" s="33">
        <v>1.00564640871177</v>
      </c>
      <c r="U26" s="33">
        <v>-0.24369900000000699</v>
      </c>
      <c r="V26" s="3" t="s">
        <v>97</v>
      </c>
      <c r="W26" s="3">
        <v>42.799666000000002</v>
      </c>
      <c r="X26" s="3">
        <v>43.9151659999999</v>
      </c>
      <c r="Y26" s="3">
        <v>0</v>
      </c>
      <c r="Z26" s="3">
        <v>0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3562756.80328565</v>
      </c>
      <c r="P27" s="3">
        <v>97606.355562465906</v>
      </c>
      <c r="Q27" s="3" t="s">
        <v>54</v>
      </c>
      <c r="R27" s="3" t="s">
        <v>54</v>
      </c>
      <c r="S27" s="33">
        <v>43.086562999999899</v>
      </c>
      <c r="T27" s="33">
        <v>0.99829849397590398</v>
      </c>
      <c r="U27" s="33">
        <v>7.3436999999998004E-2</v>
      </c>
      <c r="V27" s="3">
        <v>79.114482075656198</v>
      </c>
      <c r="W27" s="3">
        <v>42.543050000000001</v>
      </c>
      <c r="X27" s="3">
        <v>43.861184000000002</v>
      </c>
      <c r="Y27" s="3">
        <v>1061.8707247483201</v>
      </c>
      <c r="Z27" s="3">
        <v>613.02333502473698</v>
      </c>
      <c r="AA27" s="16" t="s">
        <v>116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8607953.7485162392</v>
      </c>
      <c r="P28" s="3">
        <v>182482.79869175301</v>
      </c>
      <c r="Q28" s="3" t="s">
        <v>54</v>
      </c>
      <c r="R28" s="3" t="s">
        <v>54</v>
      </c>
      <c r="S28" s="33">
        <v>43.401975</v>
      </c>
      <c r="T28" s="33">
        <v>1.0056064643188101</v>
      </c>
      <c r="U28" s="33">
        <v>-0.24197500000000399</v>
      </c>
      <c r="V28" s="3">
        <v>134.409797122707</v>
      </c>
      <c r="W28" s="3">
        <v>42.464103000000001</v>
      </c>
      <c r="X28" s="3">
        <v>43.959552000000002</v>
      </c>
      <c r="Y28" s="3">
        <v>387.210817712204</v>
      </c>
      <c r="Z28" s="3">
        <v>766.93290863086895</v>
      </c>
      <c r="AA28" s="16" t="s">
        <v>116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29244637.420090001</v>
      </c>
      <c r="P29" s="3">
        <v>595924.97720371303</v>
      </c>
      <c r="Q29" s="3" t="s">
        <v>54</v>
      </c>
      <c r="R29" s="3" t="s">
        <v>54</v>
      </c>
      <c r="S29" s="33">
        <v>43.167659999999898</v>
      </c>
      <c r="T29" s="33">
        <v>1.0001774791473499</v>
      </c>
      <c r="U29" s="33">
        <v>-7.6600000000010002E-3</v>
      </c>
      <c r="V29" s="3">
        <v>399.66532286607901</v>
      </c>
      <c r="W29" s="3">
        <v>42.326014000000001</v>
      </c>
      <c r="X29" s="3">
        <v>44.284863000000001</v>
      </c>
      <c r="Y29" s="3">
        <v>531.50758762237695</v>
      </c>
      <c r="Z29" s="3">
        <v>416.13645266999998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37019836.958381698</v>
      </c>
      <c r="P30" s="3">
        <v>755190.29229228396</v>
      </c>
      <c r="Q30" s="3" t="s">
        <v>54</v>
      </c>
      <c r="R30" s="3" t="s">
        <v>54</v>
      </c>
      <c r="S30" s="33">
        <v>43.163783000000002</v>
      </c>
      <c r="T30" s="33">
        <v>1.0000876506024099</v>
      </c>
      <c r="U30" s="33">
        <v>-3.7830000000059999E-3</v>
      </c>
      <c r="V30" s="3">
        <v>311.45472837933198</v>
      </c>
      <c r="W30" s="3">
        <v>42.249209999999898</v>
      </c>
      <c r="X30" s="3">
        <v>44.2819959999999</v>
      </c>
      <c r="Y30" s="3">
        <v>339.39025464868502</v>
      </c>
      <c r="Z30" s="3">
        <v>369.986051045718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31924127.149218701</v>
      </c>
      <c r="P31" s="3">
        <v>639798.76767695998</v>
      </c>
      <c r="Q31" s="3" t="s">
        <v>54</v>
      </c>
      <c r="R31" s="3" t="s">
        <v>54</v>
      </c>
      <c r="S31" s="33">
        <v>43.432702999999897</v>
      </c>
      <c r="T31" s="33">
        <v>1.0063184198331701</v>
      </c>
      <c r="U31" s="33">
        <v>-0.27270299999999997</v>
      </c>
      <c r="V31" s="3">
        <v>583.16503614206795</v>
      </c>
      <c r="W31" s="3">
        <v>42.479686000000001</v>
      </c>
      <c r="X31" s="3">
        <v>44.353791000000001</v>
      </c>
      <c r="Y31" s="3">
        <v>415.96830612916301</v>
      </c>
      <c r="Z31" s="3">
        <v>4573.5752276530302</v>
      </c>
      <c r="AA31" s="16" t="s">
        <v>116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17199871.078647401</v>
      </c>
      <c r="P32" s="3">
        <v>359488.28153205803</v>
      </c>
      <c r="Q32" s="3" t="s">
        <v>54</v>
      </c>
      <c r="R32" s="3" t="s">
        <v>54</v>
      </c>
      <c r="S32" s="33">
        <v>43.232736000000003</v>
      </c>
      <c r="T32" s="33">
        <v>1.0016852641334499</v>
      </c>
      <c r="U32" s="33">
        <v>-7.2736000000006004E-2</v>
      </c>
      <c r="V32" s="3">
        <v>204.65504682351801</v>
      </c>
      <c r="W32" s="3">
        <v>42.363326999999899</v>
      </c>
      <c r="X32" s="3">
        <v>44.304102999999898</v>
      </c>
      <c r="Y32" s="3">
        <v>657.86304906599196</v>
      </c>
      <c r="Z32" s="3">
        <v>619.63142152036596</v>
      </c>
      <c r="AA32" s="16" t="s">
        <v>116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100252257.870564</v>
      </c>
      <c r="P33" s="3">
        <v>2213161.5663532098</v>
      </c>
      <c r="Q33" s="3" t="s">
        <v>54</v>
      </c>
      <c r="R33" s="3" t="s">
        <v>54</v>
      </c>
      <c r="S33" s="33">
        <v>43.278174999999898</v>
      </c>
      <c r="T33" s="33">
        <v>1.00273806765523</v>
      </c>
      <c r="U33" s="33">
        <v>-0.118175000000001</v>
      </c>
      <c r="V33" s="3">
        <v>942.33649326184195</v>
      </c>
      <c r="W33" s="3">
        <v>42.366404000000003</v>
      </c>
      <c r="X33" s="3">
        <v>44.284765</v>
      </c>
      <c r="Y33" s="3">
        <v>1854.50356680237</v>
      </c>
      <c r="Z33" s="3">
        <v>8954.4978684823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164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G6" s="7" t="s">
        <v>161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5856930149.7745304</v>
      </c>
      <c r="P6" s="3">
        <v>137052776.45907101</v>
      </c>
      <c r="Q6" s="3" t="s">
        <v>54</v>
      </c>
      <c r="R6" s="3" t="s">
        <v>54</v>
      </c>
      <c r="S6" s="33">
        <v>45.4994879999999</v>
      </c>
      <c r="T6" s="33">
        <v>1.05396080611535</v>
      </c>
      <c r="U6" s="33">
        <v>-2.3294879999999898</v>
      </c>
      <c r="V6" s="3">
        <v>5646.9592038361297</v>
      </c>
      <c r="W6" s="3">
        <v>43.088538</v>
      </c>
      <c r="X6" s="3">
        <v>49.244836999999897</v>
      </c>
      <c r="Y6" s="3">
        <v>0</v>
      </c>
      <c r="Z6" s="3">
        <v>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G7" s="7" t="s">
        <v>161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G8" s="7" t="s">
        <v>161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G9" s="7" t="s">
        <v>161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G10" s="7" t="s">
        <v>161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G11" s="7" t="s">
        <v>161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G12" s="7" t="s">
        <v>161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G13" s="7" t="s">
        <v>161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G14" s="7" t="s">
        <v>161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G15" s="7" t="s">
        <v>161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1148777.94422319</v>
      </c>
      <c r="P15" s="3">
        <v>48883.703262844501</v>
      </c>
      <c r="Q15" s="3" t="s">
        <v>54</v>
      </c>
      <c r="R15" s="3" t="s">
        <v>54</v>
      </c>
      <c r="S15" s="33">
        <v>41.463945000000002</v>
      </c>
      <c r="T15" s="33">
        <v>0.96048054204308597</v>
      </c>
      <c r="U15" s="33">
        <v>1.7060549999999901</v>
      </c>
      <c r="V15" s="3">
        <v>35.703618518780999</v>
      </c>
      <c r="W15" s="3">
        <v>41.204276</v>
      </c>
      <c r="X15" s="3">
        <v>41.942466000000003</v>
      </c>
      <c r="Y15" s="3">
        <v>0</v>
      </c>
      <c r="Z15" s="3">
        <v>448.25332031879998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G16" s="7" t="s">
        <v>161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4158318.33711083</v>
      </c>
      <c r="P16" s="3">
        <v>68512.479866401496</v>
      </c>
      <c r="Q16" s="3" t="s">
        <v>54</v>
      </c>
      <c r="R16" s="3" t="s">
        <v>54</v>
      </c>
      <c r="S16" s="33">
        <v>42.926225000000002</v>
      </c>
      <c r="T16" s="33">
        <v>0.99435313875376397</v>
      </c>
      <c r="U16" s="33">
        <v>0.24377499999999899</v>
      </c>
      <c r="V16" s="3" t="s">
        <v>97</v>
      </c>
      <c r="W16" s="3">
        <v>42.413153999999899</v>
      </c>
      <c r="X16" s="3">
        <v>44.1227459999999</v>
      </c>
      <c r="Y16" s="3">
        <v>399.75494808875402</v>
      </c>
      <c r="Z16" s="3">
        <v>-186.17521702827</v>
      </c>
      <c r="AA16" s="16" t="s">
        <v>165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G17" s="7" t="s">
        <v>161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3291185.3565021101</v>
      </c>
      <c r="P17" s="3">
        <v>81046.727518743501</v>
      </c>
      <c r="Q17" s="3" t="s">
        <v>54</v>
      </c>
      <c r="R17" s="3" t="s">
        <v>54</v>
      </c>
      <c r="S17" s="33">
        <v>41.472343000000002</v>
      </c>
      <c r="T17" s="33">
        <v>0.96067507528376195</v>
      </c>
      <c r="U17" s="33">
        <v>1.697657</v>
      </c>
      <c r="V17" s="3">
        <v>3.0970861801638701</v>
      </c>
      <c r="W17" s="3">
        <v>40.777223999999897</v>
      </c>
      <c r="X17" s="3">
        <v>42.329707999999897</v>
      </c>
      <c r="Y17" s="3">
        <v>-1726.2553628425601</v>
      </c>
      <c r="Z17" s="3">
        <v>-152.44008752886401</v>
      </c>
      <c r="AA17" s="16" t="s">
        <v>163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70</v>
      </c>
      <c r="G18" s="7" t="s">
        <v>161</v>
      </c>
      <c r="H18" s="11" t="s">
        <v>70</v>
      </c>
      <c r="I18" s="9" t="s">
        <v>54</v>
      </c>
      <c r="J18" s="13" t="s">
        <v>70</v>
      </c>
      <c r="K18" s="9" t="s">
        <v>71</v>
      </c>
      <c r="L18" s="3" t="s">
        <v>70</v>
      </c>
      <c r="M18" s="16" t="s">
        <v>54</v>
      </c>
      <c r="O18" s="3" t="s">
        <v>70</v>
      </c>
      <c r="P18" s="3" t="s">
        <v>70</v>
      </c>
      <c r="S18" s="33" t="s">
        <v>70</v>
      </c>
      <c r="T18" s="33" t="s">
        <v>70</v>
      </c>
      <c r="U18" s="33" t="s">
        <v>70</v>
      </c>
      <c r="V18" s="3" t="s">
        <v>70</v>
      </c>
      <c r="W18" s="3" t="s">
        <v>70</v>
      </c>
      <c r="X18" s="3" t="s">
        <v>70</v>
      </c>
      <c r="Y18" s="3" t="s">
        <v>70</v>
      </c>
      <c r="Z18" s="3" t="s">
        <v>70</v>
      </c>
      <c r="AA18" s="16" t="s">
        <v>70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>
        <v>0</v>
      </c>
      <c r="AN18" s="18">
        <v>0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G19" s="7" t="s">
        <v>161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G20" s="7" t="s">
        <v>161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G21" s="7" t="s">
        <v>161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70</v>
      </c>
      <c r="G22" s="7" t="s">
        <v>161</v>
      </c>
      <c r="H22" s="11" t="s">
        <v>70</v>
      </c>
      <c r="I22" s="9" t="s">
        <v>54</v>
      </c>
      <c r="J22" s="13" t="s">
        <v>70</v>
      </c>
      <c r="K22" s="9" t="s">
        <v>71</v>
      </c>
      <c r="L22" s="3" t="s">
        <v>70</v>
      </c>
      <c r="M22" s="16" t="s">
        <v>54</v>
      </c>
      <c r="O22" s="3" t="s">
        <v>70</v>
      </c>
      <c r="P22" s="3" t="s">
        <v>70</v>
      </c>
      <c r="S22" s="33" t="s">
        <v>70</v>
      </c>
      <c r="T22" s="33" t="s">
        <v>70</v>
      </c>
      <c r="U22" s="33" t="s">
        <v>70</v>
      </c>
      <c r="V22" s="3" t="s">
        <v>70</v>
      </c>
      <c r="W22" s="3" t="s">
        <v>70</v>
      </c>
      <c r="X22" s="3" t="s">
        <v>70</v>
      </c>
      <c r="Y22" s="3" t="s">
        <v>70</v>
      </c>
      <c r="Z22" s="3" t="s">
        <v>70</v>
      </c>
      <c r="AA22" s="16" t="s">
        <v>70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>
        <v>0</v>
      </c>
      <c r="AN22" s="18">
        <v>0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70</v>
      </c>
      <c r="G23" s="7" t="s">
        <v>161</v>
      </c>
      <c r="H23" s="11" t="s">
        <v>70</v>
      </c>
      <c r="I23" s="9" t="s">
        <v>54</v>
      </c>
      <c r="J23" s="13" t="s">
        <v>70</v>
      </c>
      <c r="K23" s="9" t="s">
        <v>71</v>
      </c>
      <c r="L23" s="3" t="s">
        <v>70</v>
      </c>
      <c r="M23" s="16" t="s">
        <v>54</v>
      </c>
      <c r="O23" s="3" t="s">
        <v>70</v>
      </c>
      <c r="P23" s="3" t="s">
        <v>70</v>
      </c>
      <c r="S23" s="33" t="s">
        <v>70</v>
      </c>
      <c r="T23" s="33" t="s">
        <v>70</v>
      </c>
      <c r="U23" s="33" t="s">
        <v>70</v>
      </c>
      <c r="V23" s="3" t="s">
        <v>70</v>
      </c>
      <c r="W23" s="3" t="s">
        <v>70</v>
      </c>
      <c r="X23" s="3" t="s">
        <v>70</v>
      </c>
      <c r="Y23" s="3" t="s">
        <v>70</v>
      </c>
      <c r="Z23" s="3" t="s">
        <v>70</v>
      </c>
      <c r="AA23" s="16" t="s">
        <v>70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>
        <v>0</v>
      </c>
      <c r="AN23" s="18">
        <v>0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70</v>
      </c>
      <c r="G24" s="7" t="s">
        <v>161</v>
      </c>
      <c r="H24" s="11" t="s">
        <v>70</v>
      </c>
      <c r="I24" s="9" t="s">
        <v>54</v>
      </c>
      <c r="J24" s="13" t="s">
        <v>70</v>
      </c>
      <c r="K24" s="9" t="s">
        <v>71</v>
      </c>
      <c r="L24" s="3" t="s">
        <v>70</v>
      </c>
      <c r="M24" s="16" t="s">
        <v>54</v>
      </c>
      <c r="O24" s="3" t="s">
        <v>70</v>
      </c>
      <c r="P24" s="3" t="s">
        <v>70</v>
      </c>
      <c r="S24" s="33" t="s">
        <v>70</v>
      </c>
      <c r="T24" s="33" t="s">
        <v>70</v>
      </c>
      <c r="U24" s="33" t="s">
        <v>70</v>
      </c>
      <c r="V24" s="3" t="s">
        <v>70</v>
      </c>
      <c r="W24" s="3" t="s">
        <v>70</v>
      </c>
      <c r="X24" s="3" t="s">
        <v>70</v>
      </c>
      <c r="Y24" s="3" t="s">
        <v>70</v>
      </c>
      <c r="Z24" s="3" t="s">
        <v>70</v>
      </c>
      <c r="AA24" s="16" t="s">
        <v>70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>
        <v>0</v>
      </c>
      <c r="AN24" s="18">
        <v>0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G25" s="7" t="s">
        <v>161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G26" s="7" t="s">
        <v>161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G27" s="7" t="s">
        <v>161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70</v>
      </c>
      <c r="G28" s="7" t="s">
        <v>161</v>
      </c>
      <c r="H28" s="11" t="s">
        <v>70</v>
      </c>
      <c r="I28" s="9" t="s">
        <v>54</v>
      </c>
      <c r="J28" s="13" t="s">
        <v>70</v>
      </c>
      <c r="K28" s="9" t="s">
        <v>71</v>
      </c>
      <c r="L28" s="3" t="s">
        <v>70</v>
      </c>
      <c r="M28" s="16" t="s">
        <v>54</v>
      </c>
      <c r="O28" s="3" t="s">
        <v>70</v>
      </c>
      <c r="P28" s="3" t="s">
        <v>70</v>
      </c>
      <c r="S28" s="33" t="s">
        <v>70</v>
      </c>
      <c r="T28" s="33" t="s">
        <v>70</v>
      </c>
      <c r="U28" s="33" t="s">
        <v>70</v>
      </c>
      <c r="V28" s="3" t="s">
        <v>70</v>
      </c>
      <c r="W28" s="3" t="s">
        <v>70</v>
      </c>
      <c r="X28" s="3" t="s">
        <v>70</v>
      </c>
      <c r="Y28" s="3" t="s">
        <v>70</v>
      </c>
      <c r="Z28" s="3" t="s">
        <v>70</v>
      </c>
      <c r="AA28" s="16" t="s">
        <v>70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>
        <v>0</v>
      </c>
      <c r="AN28" s="18">
        <v>0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G29" s="7" t="s">
        <v>161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18859611.9136866</v>
      </c>
      <c r="P29" s="3">
        <v>271482.68315772398</v>
      </c>
      <c r="Q29" s="3" t="s">
        <v>54</v>
      </c>
      <c r="R29" s="3" t="s">
        <v>54</v>
      </c>
      <c r="S29" s="33">
        <v>43.095053999999898</v>
      </c>
      <c r="T29" s="33">
        <v>0.99826393328700502</v>
      </c>
      <c r="U29" s="33">
        <v>7.4946000000003996E-2</v>
      </c>
      <c r="V29" s="3">
        <v>195.24742218045799</v>
      </c>
      <c r="W29" s="3">
        <v>42.031492999999898</v>
      </c>
      <c r="X29" s="3">
        <v>44.716541999999897</v>
      </c>
      <c r="Y29" s="3">
        <v>538.21072675033497</v>
      </c>
      <c r="Z29" s="3">
        <v>302.12139302805701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G30" s="7" t="s">
        <v>161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18637661.391756602</v>
      </c>
      <c r="P30" s="3">
        <v>267012.566121788</v>
      </c>
      <c r="Q30" s="3" t="s">
        <v>54</v>
      </c>
      <c r="R30" s="3" t="s">
        <v>54</v>
      </c>
      <c r="S30" s="33">
        <v>43.017839000000002</v>
      </c>
      <c r="T30" s="33">
        <v>0.99647530692610597</v>
      </c>
      <c r="U30" s="33">
        <v>0.15216099999999999</v>
      </c>
      <c r="V30" s="3">
        <v>206.34966625213201</v>
      </c>
      <c r="W30" s="3">
        <v>41.9191509999999</v>
      </c>
      <c r="X30" s="3">
        <v>44.713363000000001</v>
      </c>
      <c r="Y30" s="3">
        <v>397.43128612716998</v>
      </c>
      <c r="Z30" s="3">
        <v>6340.3446105959601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G31" s="7" t="s">
        <v>161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17352177.760730799</v>
      </c>
      <c r="P31" s="3">
        <v>255515.41159823901</v>
      </c>
      <c r="Q31" s="3" t="s">
        <v>54</v>
      </c>
      <c r="R31" s="3" t="s">
        <v>54</v>
      </c>
      <c r="S31" s="33">
        <v>43.432702999999897</v>
      </c>
      <c r="T31" s="33">
        <v>1.00608531387537</v>
      </c>
      <c r="U31" s="33">
        <v>-0.26270299999999502</v>
      </c>
      <c r="V31" s="3">
        <v>183.57397261086501</v>
      </c>
      <c r="W31" s="3">
        <v>42.332442</v>
      </c>
      <c r="X31" s="3">
        <v>44.824596</v>
      </c>
      <c r="Y31" s="3">
        <v>0</v>
      </c>
      <c r="Z31" s="3">
        <v>421.84827953199198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G32" s="7" t="s">
        <v>161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10611002.3385012</v>
      </c>
      <c r="P32" s="3">
        <v>184362.24540487901</v>
      </c>
      <c r="Q32" s="3" t="s">
        <v>54</v>
      </c>
      <c r="R32" s="3" t="s">
        <v>54</v>
      </c>
      <c r="S32" s="33">
        <v>43.196896000000002</v>
      </c>
      <c r="T32" s="33">
        <v>1.00062302524901</v>
      </c>
      <c r="U32" s="33">
        <v>-2.6896000000000999E-2</v>
      </c>
      <c r="V32" s="3">
        <v>162.09851812008799</v>
      </c>
      <c r="W32" s="3">
        <v>41.999414000000002</v>
      </c>
      <c r="X32" s="3">
        <v>44.498638</v>
      </c>
      <c r="Y32" s="3">
        <v>-45.584273899953899</v>
      </c>
      <c r="Z32" s="3">
        <v>375.24591008786001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G33" s="7" t="s">
        <v>161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36836326.693480901</v>
      </c>
      <c r="P33" s="3">
        <v>532308.68276281201</v>
      </c>
      <c r="Q33" s="3" t="s">
        <v>54</v>
      </c>
      <c r="R33" s="3" t="s">
        <v>54</v>
      </c>
      <c r="S33" s="33">
        <v>43.132818999999898</v>
      </c>
      <c r="T33" s="33">
        <v>0.99913873059995395</v>
      </c>
      <c r="U33" s="33">
        <v>3.7181000000004003E-2</v>
      </c>
      <c r="V33" s="3">
        <v>297.63286755690598</v>
      </c>
      <c r="W33" s="3">
        <v>41.998165999999898</v>
      </c>
      <c r="X33" s="3">
        <v>44.715243000000001</v>
      </c>
      <c r="Y33" s="3">
        <v>405.97555922748501</v>
      </c>
      <c r="Z33" s="3">
        <v>171.64676141387201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166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6501843977.4504805</v>
      </c>
      <c r="P6" s="3">
        <v>187071932.60370401</v>
      </c>
      <c r="Q6" s="3" t="s">
        <v>54</v>
      </c>
      <c r="R6" s="3" t="s">
        <v>54</v>
      </c>
      <c r="S6" s="33">
        <v>45.169964</v>
      </c>
      <c r="T6" s="33">
        <v>1.0383899770114899</v>
      </c>
      <c r="U6" s="33">
        <v>-1.669964</v>
      </c>
      <c r="V6" s="3">
        <v>4067.0239385148702</v>
      </c>
      <c r="W6" s="3">
        <v>43.197963999999899</v>
      </c>
      <c r="X6" s="3">
        <v>47.909066000000003</v>
      </c>
      <c r="Y6" s="3">
        <v>0</v>
      </c>
      <c r="Z6" s="3">
        <v>-8.7311000000000002E-11</v>
      </c>
      <c r="AA6" s="16" t="s">
        <v>64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3981780.58247353</v>
      </c>
      <c r="P15" s="3">
        <v>117546.06568133101</v>
      </c>
      <c r="Q15" s="3" t="s">
        <v>54</v>
      </c>
      <c r="R15" s="3" t="s">
        <v>54</v>
      </c>
      <c r="S15" s="33">
        <v>42.896954000000001</v>
      </c>
      <c r="T15" s="33">
        <v>0.986136873563218</v>
      </c>
      <c r="U15" s="33">
        <v>0.60304599999999897</v>
      </c>
      <c r="V15" s="3">
        <v>260.25123524018602</v>
      </c>
      <c r="W15" s="3">
        <v>42.271062000000001</v>
      </c>
      <c r="X15" s="3">
        <v>43.609952</v>
      </c>
      <c r="Y15" s="3">
        <v>519.42692888168597</v>
      </c>
      <c r="Z15" s="3">
        <v>967.02422755271698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8009135.3863200098</v>
      </c>
      <c r="P16" s="3">
        <v>180674.95669580001</v>
      </c>
      <c r="Q16" s="3" t="s">
        <v>54</v>
      </c>
      <c r="R16" s="3" t="s">
        <v>54</v>
      </c>
      <c r="S16" s="33">
        <v>42.962837</v>
      </c>
      <c r="T16" s="33">
        <v>0.98765142528735606</v>
      </c>
      <c r="U16" s="33">
        <v>0.53716299999999995</v>
      </c>
      <c r="V16" s="3">
        <v>158.57652648287899</v>
      </c>
      <c r="W16" s="3">
        <v>42.3027909999999</v>
      </c>
      <c r="X16" s="3">
        <v>43.847743999999899</v>
      </c>
      <c r="Y16" s="3">
        <v>783.60000009048497</v>
      </c>
      <c r="Z16" s="3">
        <v>223.64013837816299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6894757.8143358203</v>
      </c>
      <c r="P18" s="3">
        <v>140721.93551876699</v>
      </c>
      <c r="Q18" s="3" t="s">
        <v>54</v>
      </c>
      <c r="R18" s="3" t="s">
        <v>54</v>
      </c>
      <c r="S18" s="33">
        <v>43.250751999999899</v>
      </c>
      <c r="T18" s="33">
        <v>0.99427016091954001</v>
      </c>
      <c r="U18" s="33">
        <v>0.249248000000001</v>
      </c>
      <c r="V18" s="3">
        <v>98.787839928674103</v>
      </c>
      <c r="W18" s="3">
        <v>42.438806</v>
      </c>
      <c r="X18" s="3">
        <v>43.910229999999899</v>
      </c>
      <c r="Y18" s="3">
        <v>616.13964073115801</v>
      </c>
      <c r="Z18" s="3">
        <v>344.20414155730498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2086792.7642159199</v>
      </c>
      <c r="P21" s="3">
        <v>80900.656253243098</v>
      </c>
      <c r="Q21" s="3" t="s">
        <v>54</v>
      </c>
      <c r="R21" s="3" t="s">
        <v>54</v>
      </c>
      <c r="S21" s="33">
        <v>43.001083999999899</v>
      </c>
      <c r="T21" s="33">
        <v>0.988530666666667</v>
      </c>
      <c r="U21" s="33">
        <v>0.49891600000000103</v>
      </c>
      <c r="V21" s="3" t="s">
        <v>97</v>
      </c>
      <c r="W21" s="3">
        <v>42.600152999999899</v>
      </c>
      <c r="X21" s="3">
        <v>43.870342999999899</v>
      </c>
      <c r="Y21" s="3">
        <v>544.56523580468001</v>
      </c>
      <c r="Z21" s="3">
        <v>0</v>
      </c>
      <c r="AA21" s="16" t="s">
        <v>163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2598332.4576997701</v>
      </c>
      <c r="P22" s="3">
        <v>63016.9052022748</v>
      </c>
      <c r="Q22" s="3" t="s">
        <v>54</v>
      </c>
      <c r="R22" s="3" t="s">
        <v>54</v>
      </c>
      <c r="S22" s="33">
        <v>43.307366000000002</v>
      </c>
      <c r="T22" s="33">
        <v>0.99557163218390798</v>
      </c>
      <c r="U22" s="33">
        <v>0.192633999999998</v>
      </c>
      <c r="V22" s="3">
        <v>507.66328736533001</v>
      </c>
      <c r="W22" s="3">
        <v>42.7512159999999</v>
      </c>
      <c r="X22" s="3">
        <v>44.043854000000003</v>
      </c>
      <c r="Y22" s="3">
        <v>192.35849704486699</v>
      </c>
      <c r="Z22" s="3">
        <v>0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251294.09848325801</v>
      </c>
      <c r="P23" s="3">
        <v>9917.7801041730509</v>
      </c>
      <c r="Q23" s="3" t="s">
        <v>54</v>
      </c>
      <c r="R23" s="3" t="s">
        <v>54</v>
      </c>
      <c r="S23" s="33">
        <v>42.855210999999898</v>
      </c>
      <c r="T23" s="33">
        <v>0.98517726436781605</v>
      </c>
      <c r="U23" s="33">
        <v>0.64478900000000305</v>
      </c>
      <c r="V23" s="3" t="s">
        <v>97</v>
      </c>
      <c r="W23" s="3">
        <v>41.458956999999899</v>
      </c>
      <c r="X23" s="3">
        <v>45.844723000000002</v>
      </c>
      <c r="Y23" s="3">
        <v>0</v>
      </c>
      <c r="Z23" s="3">
        <v>0</v>
      </c>
      <c r="AA23" s="16" t="s">
        <v>163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3361742.8271158002</v>
      </c>
      <c r="P24" s="3">
        <v>114622.385793097</v>
      </c>
      <c r="Q24" s="3" t="s">
        <v>54</v>
      </c>
      <c r="R24" s="3" t="s">
        <v>54</v>
      </c>
      <c r="S24" s="33">
        <v>43.129876000000003</v>
      </c>
      <c r="T24" s="33">
        <v>0.99149140229885102</v>
      </c>
      <c r="U24" s="33">
        <v>0.37012399999999701</v>
      </c>
      <c r="V24" s="3">
        <v>142.075092219288</v>
      </c>
      <c r="W24" s="3">
        <v>42.617226000000002</v>
      </c>
      <c r="X24" s="3">
        <v>43.852882000000001</v>
      </c>
      <c r="Y24" s="3">
        <v>588.24698233095899</v>
      </c>
      <c r="Z24" s="3">
        <v>244.21778497160301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196713.275439066</v>
      </c>
      <c r="P25" s="3">
        <v>21991.220947407401</v>
      </c>
      <c r="Q25" s="3" t="s">
        <v>54</v>
      </c>
      <c r="R25" s="3" t="s">
        <v>54</v>
      </c>
      <c r="S25" s="33">
        <v>43.089337999999898</v>
      </c>
      <c r="T25" s="33">
        <v>0.99055949425287304</v>
      </c>
      <c r="U25" s="33">
        <v>0.41066200000000203</v>
      </c>
      <c r="V25" s="3" t="s">
        <v>97</v>
      </c>
      <c r="W25" s="3">
        <v>41.771661000000002</v>
      </c>
      <c r="X25" s="3">
        <v>44.600202000000003</v>
      </c>
      <c r="Y25" s="3">
        <v>0</v>
      </c>
      <c r="Z25" s="3">
        <v>0</v>
      </c>
      <c r="AA25" s="16" t="s">
        <v>163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237808.23157312899</v>
      </c>
      <c r="P26" s="3">
        <v>11848.0580513813</v>
      </c>
      <c r="Q26" s="3" t="s">
        <v>54</v>
      </c>
      <c r="R26" s="3" t="s">
        <v>54</v>
      </c>
      <c r="S26" s="33">
        <v>43.211694999999899</v>
      </c>
      <c r="T26" s="33">
        <v>0.99337229885057499</v>
      </c>
      <c r="U26" s="33">
        <v>0.28830500000000098</v>
      </c>
      <c r="V26" s="3" t="s">
        <v>97</v>
      </c>
      <c r="W26" s="3">
        <v>42.986556999999898</v>
      </c>
      <c r="X26" s="3">
        <v>43.9151659999999</v>
      </c>
      <c r="Y26" s="3">
        <v>0</v>
      </c>
      <c r="Z26" s="3">
        <v>0</v>
      </c>
      <c r="AA26" s="16" t="s">
        <v>163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7454045.9140283102</v>
      </c>
      <c r="P27" s="3">
        <v>204131.78876785401</v>
      </c>
      <c r="Q27" s="3" t="s">
        <v>54</v>
      </c>
      <c r="R27" s="3" t="s">
        <v>54</v>
      </c>
      <c r="S27" s="33">
        <v>43.122667</v>
      </c>
      <c r="T27" s="33">
        <v>0.99132567816091999</v>
      </c>
      <c r="U27" s="33">
        <v>0.37733299999999997</v>
      </c>
      <c r="V27" s="3">
        <v>213.36905617378801</v>
      </c>
      <c r="W27" s="3">
        <v>42.614986000000002</v>
      </c>
      <c r="X27" s="3">
        <v>43.899757000000001</v>
      </c>
      <c r="Y27" s="3">
        <v>255.16128733107701</v>
      </c>
      <c r="Z27" s="3">
        <v>346.92350991522397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8677338.7496661302</v>
      </c>
      <c r="P28" s="3">
        <v>267075.843544017</v>
      </c>
      <c r="Q28" s="3" t="s">
        <v>54</v>
      </c>
      <c r="R28" s="3" t="s">
        <v>54</v>
      </c>
      <c r="S28" s="33">
        <v>43.293537000000001</v>
      </c>
      <c r="T28" s="33">
        <v>0.99525372413793101</v>
      </c>
      <c r="U28" s="33">
        <v>0.20646299999999901</v>
      </c>
      <c r="V28" s="3">
        <v>324.457341556031</v>
      </c>
      <c r="W28" s="3">
        <v>42.680312000000001</v>
      </c>
      <c r="X28" s="3">
        <v>43.921911999999899</v>
      </c>
      <c r="Y28" s="3">
        <v>634.65088310084002</v>
      </c>
      <c r="Z28" s="3">
        <v>315.83468765843099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19437541.0083743</v>
      </c>
      <c r="P29" s="3">
        <v>387857.71478940698</v>
      </c>
      <c r="Q29" s="3" t="s">
        <v>54</v>
      </c>
      <c r="R29" s="3" t="s">
        <v>54</v>
      </c>
      <c r="S29" s="33">
        <v>43.131233000000002</v>
      </c>
      <c r="T29" s="33">
        <v>0.99152259770114903</v>
      </c>
      <c r="U29" s="33">
        <v>0.36876699999999801</v>
      </c>
      <c r="V29" s="3">
        <v>329.41177383062001</v>
      </c>
      <c r="W29" s="3">
        <v>42.508676999999899</v>
      </c>
      <c r="X29" s="3">
        <v>44.324344000000004</v>
      </c>
      <c r="Y29" s="3">
        <v>544.86223423550098</v>
      </c>
      <c r="Z29" s="3">
        <v>-61.115364993777803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24893901.3666448</v>
      </c>
      <c r="P30" s="3">
        <v>449303.29685904202</v>
      </c>
      <c r="Q30" s="3" t="s">
        <v>54</v>
      </c>
      <c r="R30" s="3" t="s">
        <v>54</v>
      </c>
      <c r="S30" s="33">
        <v>43.348548000000001</v>
      </c>
      <c r="T30" s="33">
        <v>0.99651834482758594</v>
      </c>
      <c r="U30" s="33">
        <v>0.151451999999999</v>
      </c>
      <c r="V30" s="3">
        <v>180.50930167491299</v>
      </c>
      <c r="W30" s="3">
        <v>42.505904000000001</v>
      </c>
      <c r="X30" s="3">
        <v>44.242977000000003</v>
      </c>
      <c r="Y30" s="3">
        <v>743.77382549373397</v>
      </c>
      <c r="Z30" s="3">
        <v>2388.59069890608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24845877.6552139</v>
      </c>
      <c r="P31" s="3">
        <v>494414.32894507702</v>
      </c>
      <c r="Q31" s="3" t="s">
        <v>54</v>
      </c>
      <c r="R31" s="3" t="s">
        <v>54</v>
      </c>
      <c r="S31" s="33">
        <v>43.359054999999898</v>
      </c>
      <c r="T31" s="33">
        <v>0.99675988505747104</v>
      </c>
      <c r="U31" s="33">
        <v>0.14094500000000201</v>
      </c>
      <c r="V31" s="3">
        <v>204.398517975884</v>
      </c>
      <c r="W31" s="3">
        <v>42.736981999999898</v>
      </c>
      <c r="X31" s="3">
        <v>44.4718459999999</v>
      </c>
      <c r="Y31" s="3">
        <v>427.10451061106698</v>
      </c>
      <c r="Z31" s="3">
        <v>2843.0070773729299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21062813.518722098</v>
      </c>
      <c r="P32" s="3">
        <v>534497.985057574</v>
      </c>
      <c r="Q32" s="3" t="s">
        <v>54</v>
      </c>
      <c r="R32" s="3" t="s">
        <v>54</v>
      </c>
      <c r="S32" s="33">
        <v>42.9788649999999</v>
      </c>
      <c r="T32" s="33">
        <v>0.98801988505747096</v>
      </c>
      <c r="U32" s="33">
        <v>0.52113500000000101</v>
      </c>
      <c r="V32" s="3">
        <v>1195.9494853824899</v>
      </c>
      <c r="W32" s="3">
        <v>42.435955999999898</v>
      </c>
      <c r="X32" s="3">
        <v>44.187483999999898</v>
      </c>
      <c r="Y32" s="3">
        <v>461.83542112161803</v>
      </c>
      <c r="Z32" s="3">
        <v>370.77721431769601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82970261.951420799</v>
      </c>
      <c r="P33" s="3">
        <v>2670244.4984702002</v>
      </c>
      <c r="Q33" s="3" t="s">
        <v>54</v>
      </c>
      <c r="R33" s="3" t="s">
        <v>54</v>
      </c>
      <c r="S33" s="33">
        <v>43.169184999999899</v>
      </c>
      <c r="T33" s="33">
        <v>0.992395057471264</v>
      </c>
      <c r="U33" s="33">
        <v>0.33081500000000102</v>
      </c>
      <c r="V33" s="3">
        <v>1762.8843561267399</v>
      </c>
      <c r="W33" s="3">
        <v>42.476635000000002</v>
      </c>
      <c r="X33" s="3">
        <v>44.284765</v>
      </c>
      <c r="Y33" s="3">
        <v>881.35405190714903</v>
      </c>
      <c r="Z33" s="3">
        <v>668.30661811497396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167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G6" s="7" t="s">
        <v>161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6458626250.38307</v>
      </c>
      <c r="P6" s="3">
        <v>135563739.161365</v>
      </c>
      <c r="Q6" s="3" t="s">
        <v>54</v>
      </c>
      <c r="R6" s="3" t="s">
        <v>54</v>
      </c>
      <c r="S6" s="33">
        <v>45.686242</v>
      </c>
      <c r="T6" s="33">
        <v>1.0399781925791001</v>
      </c>
      <c r="U6" s="33">
        <v>-1.7562420000000001</v>
      </c>
      <c r="V6" s="3">
        <v>3512.9703439104501</v>
      </c>
      <c r="W6" s="3">
        <v>44.517083</v>
      </c>
      <c r="X6" s="3">
        <v>48.3476789999999</v>
      </c>
      <c r="Y6" s="3">
        <v>0</v>
      </c>
      <c r="Z6" s="3">
        <v>3.7834999999999999E-10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G7" s="7" t="s">
        <v>161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G8" s="7" t="s">
        <v>161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G9" s="7" t="s">
        <v>161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G10" s="7" t="s">
        <v>161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G11" s="7" t="s">
        <v>161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G12" s="7" t="s">
        <v>161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G13" s="7" t="s">
        <v>161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G14" s="7" t="s">
        <v>161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G15" s="7" t="s">
        <v>161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3957711.7652727701</v>
      </c>
      <c r="P15" s="3">
        <v>71158.128954617699</v>
      </c>
      <c r="Q15" s="3" t="s">
        <v>54</v>
      </c>
      <c r="R15" s="3" t="s">
        <v>54</v>
      </c>
      <c r="S15" s="33">
        <v>42.896954000000001</v>
      </c>
      <c r="T15" s="33">
        <v>0.97648427043023001</v>
      </c>
      <c r="U15" s="33">
        <v>1.0330459999999899</v>
      </c>
      <c r="V15" s="3" t="s">
        <v>97</v>
      </c>
      <c r="W15" s="3">
        <v>42.088859999999897</v>
      </c>
      <c r="X15" s="3">
        <v>45.599803000000001</v>
      </c>
      <c r="Y15" s="3">
        <v>0</v>
      </c>
      <c r="Z15" s="3">
        <v>0</v>
      </c>
      <c r="AA15" s="16" t="s">
        <v>165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G16" s="7" t="s">
        <v>161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7377223.4339854699</v>
      </c>
      <c r="P16" s="3">
        <v>129383.00201626201</v>
      </c>
      <c r="Q16" s="3" t="s">
        <v>54</v>
      </c>
      <c r="R16" s="3" t="s">
        <v>54</v>
      </c>
      <c r="S16" s="33">
        <v>43.651090000000003</v>
      </c>
      <c r="T16" s="33">
        <v>0.99365103573867497</v>
      </c>
      <c r="U16" s="33">
        <v>0.27890999999999599</v>
      </c>
      <c r="V16" s="3">
        <v>281.00591013446001</v>
      </c>
      <c r="W16" s="3">
        <v>42.742068000000003</v>
      </c>
      <c r="X16" s="3">
        <v>44.635576</v>
      </c>
      <c r="Y16" s="3">
        <v>404.42775561628298</v>
      </c>
      <c r="Z16" s="3">
        <v>333.44776571386598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G17" s="7" t="s">
        <v>161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1342046.15030509</v>
      </c>
      <c r="P17" s="3">
        <v>39592.023664596003</v>
      </c>
      <c r="Q17" s="3" t="s">
        <v>54</v>
      </c>
      <c r="R17" s="3" t="s">
        <v>54</v>
      </c>
      <c r="S17" s="33">
        <v>41.622027000000003</v>
      </c>
      <c r="T17" s="33">
        <v>0.94746248577282</v>
      </c>
      <c r="U17" s="33">
        <v>2.3079729999999898</v>
      </c>
      <c r="V17" s="3" t="s">
        <v>97</v>
      </c>
      <c r="W17" s="3">
        <v>41.052903000000001</v>
      </c>
      <c r="X17" s="3">
        <v>42.403768999999897</v>
      </c>
      <c r="Y17" s="3">
        <v>0</v>
      </c>
      <c r="Z17" s="3">
        <v>0</v>
      </c>
      <c r="AA17" s="16" t="s">
        <v>165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G18" s="7" t="s">
        <v>161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9536470.91517777</v>
      </c>
      <c r="P18" s="3">
        <v>163687.307939208</v>
      </c>
      <c r="Q18" s="3" t="s">
        <v>54</v>
      </c>
      <c r="R18" s="3" t="s">
        <v>54</v>
      </c>
      <c r="S18" s="33">
        <v>43.599091999999899</v>
      </c>
      <c r="T18" s="33">
        <v>0.99246737992260403</v>
      </c>
      <c r="U18" s="33">
        <v>0.33090800000000098</v>
      </c>
      <c r="V18" s="3">
        <v>135.16792211994601</v>
      </c>
      <c r="W18" s="3">
        <v>42.659312999999898</v>
      </c>
      <c r="X18" s="3">
        <v>44.612253000000003</v>
      </c>
      <c r="Y18" s="3">
        <v>365.386839304256</v>
      </c>
      <c r="Z18" s="3">
        <v>434.78307534566898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G19" s="7" t="s">
        <v>161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G20" s="7" t="s">
        <v>161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G21" s="7" t="s">
        <v>161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3470378.3968352699</v>
      </c>
      <c r="P21" s="3">
        <v>69445.524838276498</v>
      </c>
      <c r="Q21" s="3" t="s">
        <v>54</v>
      </c>
      <c r="R21" s="3" t="s">
        <v>54</v>
      </c>
      <c r="S21" s="33">
        <v>43.037267999999898</v>
      </c>
      <c r="T21" s="33">
        <v>0.97967830639653997</v>
      </c>
      <c r="U21" s="33">
        <v>0.89273200000000197</v>
      </c>
      <c r="V21" s="3">
        <v>5.1353698225195501</v>
      </c>
      <c r="W21" s="3">
        <v>42.526860999999897</v>
      </c>
      <c r="X21" s="3">
        <v>44.498387000000001</v>
      </c>
      <c r="Y21" s="3">
        <v>1703.3861634778</v>
      </c>
      <c r="Z21" s="3">
        <v>-188.71066532139901</v>
      </c>
      <c r="AA21" s="16" t="s">
        <v>165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G22" s="7" t="s">
        <v>161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4002799.9717273801</v>
      </c>
      <c r="P22" s="3">
        <v>81526.162988794094</v>
      </c>
      <c r="Q22" s="3" t="s">
        <v>54</v>
      </c>
      <c r="R22" s="3" t="s">
        <v>54</v>
      </c>
      <c r="S22" s="33">
        <v>43.767727000000001</v>
      </c>
      <c r="T22" s="33">
        <v>0.996306100614614</v>
      </c>
      <c r="U22" s="33">
        <v>0.162272999999999</v>
      </c>
      <c r="V22" s="3">
        <v>153.09622457588401</v>
      </c>
      <c r="W22" s="3">
        <v>43.084640999999898</v>
      </c>
      <c r="X22" s="3">
        <v>44.749006000000001</v>
      </c>
      <c r="Y22" s="3">
        <v>325.72975165455699</v>
      </c>
      <c r="Z22" s="3">
        <v>395.314656096308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G23" s="7" t="s">
        <v>161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532038.77835675504</v>
      </c>
      <c r="P23" s="3">
        <v>12686.4424243752</v>
      </c>
      <c r="Q23" s="3" t="s">
        <v>54</v>
      </c>
      <c r="R23" s="3" t="s">
        <v>54</v>
      </c>
      <c r="S23" s="33">
        <v>43.826718</v>
      </c>
      <c r="T23" s="33">
        <v>0.99764894149783701</v>
      </c>
      <c r="U23" s="33">
        <v>0.103282</v>
      </c>
      <c r="V23" s="3">
        <v>30.720487461837799</v>
      </c>
      <c r="W23" s="3">
        <v>43.082787000000003</v>
      </c>
      <c r="X23" s="3">
        <v>44.304408000000002</v>
      </c>
      <c r="Y23" s="3">
        <v>174.60166095294201</v>
      </c>
      <c r="Z23" s="3">
        <v>172.44342391407599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G24" s="7" t="s">
        <v>161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4892247.8332253899</v>
      </c>
      <c r="P24" s="3">
        <v>77943.071184532993</v>
      </c>
      <c r="Q24" s="3" t="s">
        <v>54</v>
      </c>
      <c r="R24" s="3" t="s">
        <v>54</v>
      </c>
      <c r="S24" s="33">
        <v>43.241176000000003</v>
      </c>
      <c r="T24" s="33">
        <v>0.98431996357842</v>
      </c>
      <c r="U24" s="33">
        <v>0.68882399999999699</v>
      </c>
      <c r="V24" s="3" t="s">
        <v>97</v>
      </c>
      <c r="W24" s="3">
        <v>42.726970000000001</v>
      </c>
      <c r="X24" s="3">
        <v>44.679690999999899</v>
      </c>
      <c r="Y24" s="3">
        <v>-424.75788111462299</v>
      </c>
      <c r="Z24" s="3">
        <v>-424.75788111462299</v>
      </c>
      <c r="AA24" s="16" t="s">
        <v>163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G25" s="7" t="s">
        <v>161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1794506.2656020201</v>
      </c>
      <c r="P25" s="3">
        <v>37153.975624824299</v>
      </c>
      <c r="Q25" s="3" t="s">
        <v>54</v>
      </c>
      <c r="R25" s="3" t="s">
        <v>54</v>
      </c>
      <c r="S25" s="33">
        <v>44.048482</v>
      </c>
      <c r="T25" s="33">
        <v>1.00269706351013</v>
      </c>
      <c r="U25" s="33">
        <v>-0.118482</v>
      </c>
      <c r="V25" s="3">
        <v>67.890962094840901</v>
      </c>
      <c r="W25" s="3">
        <v>43.089337999999898</v>
      </c>
      <c r="X25" s="3">
        <v>44.600202000000003</v>
      </c>
      <c r="Y25" s="3">
        <v>1020.6276969125</v>
      </c>
      <c r="Z25" s="3">
        <v>324.88848430318399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G26" s="7" t="s">
        <v>161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G27" s="7" t="s">
        <v>161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4976031.18249794</v>
      </c>
      <c r="P27" s="3">
        <v>99827.257242773398</v>
      </c>
      <c r="Q27" s="3" t="s">
        <v>54</v>
      </c>
      <c r="R27" s="3" t="s">
        <v>54</v>
      </c>
      <c r="S27" s="33">
        <v>43.4134549999999</v>
      </c>
      <c r="T27" s="33">
        <v>0.98824163441839297</v>
      </c>
      <c r="U27" s="33">
        <v>0.51654500000000103</v>
      </c>
      <c r="V27" s="3">
        <v>123.66312518712</v>
      </c>
      <c r="W27" s="3">
        <v>42.9415499999999</v>
      </c>
      <c r="X27" s="3">
        <v>44.668880000000001</v>
      </c>
      <c r="Y27" s="3">
        <v>783.66171365169203</v>
      </c>
      <c r="Z27" s="3">
        <v>422.32755254755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G28" s="7" t="s">
        <v>161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9112794.0844673198</v>
      </c>
      <c r="P28" s="3">
        <v>168184.418558073</v>
      </c>
      <c r="Q28" s="3" t="s">
        <v>54</v>
      </c>
      <c r="R28" s="3" t="s">
        <v>54</v>
      </c>
      <c r="S28" s="33">
        <v>43.365827000000003</v>
      </c>
      <c r="T28" s="33">
        <v>0.98715745504211305</v>
      </c>
      <c r="U28" s="33">
        <v>0.56417299999999704</v>
      </c>
      <c r="V28" s="3" t="s">
        <v>97</v>
      </c>
      <c r="W28" s="3">
        <v>42.895705999999898</v>
      </c>
      <c r="X28" s="3">
        <v>44.838265</v>
      </c>
      <c r="Y28" s="3">
        <v>74.709876101145696</v>
      </c>
      <c r="Z28" s="3">
        <v>171.95260754063901</v>
      </c>
      <c r="AA28" s="16" t="s">
        <v>165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G29" s="7" t="s">
        <v>161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39024691.284723803</v>
      </c>
      <c r="P29" s="3">
        <v>639063.39932273002</v>
      </c>
      <c r="Q29" s="3" t="s">
        <v>54</v>
      </c>
      <c r="R29" s="3" t="s">
        <v>54</v>
      </c>
      <c r="S29" s="33">
        <v>43.892325</v>
      </c>
      <c r="T29" s="33">
        <v>0.99914238561347601</v>
      </c>
      <c r="U29" s="33">
        <v>3.7675E-2</v>
      </c>
      <c r="V29" s="3">
        <v>423.80313063899803</v>
      </c>
      <c r="W29" s="3">
        <v>42.802025</v>
      </c>
      <c r="X29" s="3">
        <v>45.147329999999897</v>
      </c>
      <c r="Y29" s="3">
        <v>381.99376863424101</v>
      </c>
      <c r="Z29" s="3">
        <v>2347.2518134104798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G30" s="7" t="s">
        <v>161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42689360.527361996</v>
      </c>
      <c r="P30" s="3">
        <v>707920.48818048695</v>
      </c>
      <c r="Q30" s="3" t="s">
        <v>54</v>
      </c>
      <c r="R30" s="3" t="s">
        <v>54</v>
      </c>
      <c r="S30" s="33">
        <v>43.771531000000003</v>
      </c>
      <c r="T30" s="33">
        <v>0.99639269292055599</v>
      </c>
      <c r="U30" s="33">
        <v>0.158468999999997</v>
      </c>
      <c r="V30" s="3">
        <v>767.244812164515</v>
      </c>
      <c r="W30" s="3">
        <v>42.7256369999999</v>
      </c>
      <c r="X30" s="3">
        <v>45.1450859999999</v>
      </c>
      <c r="Y30" s="3">
        <v>607.73613259780404</v>
      </c>
      <c r="Z30" s="3">
        <v>346.81833717539502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G31" s="7" t="s">
        <v>161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46254745.444130398</v>
      </c>
      <c r="P31" s="3">
        <v>772789.11462888296</v>
      </c>
      <c r="Q31" s="3" t="s">
        <v>54</v>
      </c>
      <c r="R31" s="3" t="s">
        <v>54</v>
      </c>
      <c r="S31" s="33">
        <v>44.118414000000001</v>
      </c>
      <c r="T31" s="33">
        <v>1.00428895970862</v>
      </c>
      <c r="U31" s="33">
        <v>-0.188414000000002</v>
      </c>
      <c r="V31" s="3">
        <v>385.53306182941401</v>
      </c>
      <c r="W31" s="3">
        <v>42.992739</v>
      </c>
      <c r="X31" s="3">
        <v>45.334946000000002</v>
      </c>
      <c r="Y31" s="3">
        <v>670.57138360618296</v>
      </c>
      <c r="Z31" s="3">
        <v>949.37398745290602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G32" s="7" t="s">
        <v>161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32172356.462102801</v>
      </c>
      <c r="P32" s="3">
        <v>505363.16107791901</v>
      </c>
      <c r="Q32" s="3" t="s">
        <v>54</v>
      </c>
      <c r="R32" s="3" t="s">
        <v>54</v>
      </c>
      <c r="S32" s="33">
        <v>43.837555000000002</v>
      </c>
      <c r="T32" s="33">
        <v>0.99789562941042598</v>
      </c>
      <c r="U32" s="33">
        <v>9.2444999999998001E-2</v>
      </c>
      <c r="V32" s="3" t="s">
        <v>97</v>
      </c>
      <c r="W32" s="3">
        <v>42.617232999999899</v>
      </c>
      <c r="X32" s="3">
        <v>44.927875999999898</v>
      </c>
      <c r="Y32" s="3">
        <v>-837.39702172749503</v>
      </c>
      <c r="Z32" s="3">
        <v>-193.29905646464201</v>
      </c>
      <c r="AA32" s="16" t="s">
        <v>163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G33" s="7" t="s">
        <v>161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71666293.914545</v>
      </c>
      <c r="P33" s="3">
        <v>1305652.6169969901</v>
      </c>
      <c r="Q33" s="3" t="s">
        <v>54</v>
      </c>
      <c r="R33" s="3" t="s">
        <v>54</v>
      </c>
      <c r="S33" s="33">
        <v>43.968629999999898</v>
      </c>
      <c r="T33" s="33">
        <v>1.00087935351695</v>
      </c>
      <c r="U33" s="33">
        <v>-3.8629999999997999E-2</v>
      </c>
      <c r="V33" s="3">
        <v>961.88495461599496</v>
      </c>
      <c r="W33" s="3">
        <v>42.838518000000001</v>
      </c>
      <c r="X33" s="3">
        <v>45.143256999999899</v>
      </c>
      <c r="Y33" s="3">
        <v>432.64670155791202</v>
      </c>
      <c r="Z33" s="3">
        <v>0.82629245645478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168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11708076539.1108</v>
      </c>
      <c r="P6" s="3">
        <v>186499460.767573</v>
      </c>
      <c r="Q6" s="3" t="s">
        <v>54</v>
      </c>
      <c r="R6" s="3" t="s">
        <v>54</v>
      </c>
      <c r="S6" s="33">
        <v>46.5031719999999</v>
      </c>
      <c r="T6" s="33">
        <v>1.04501510112359</v>
      </c>
      <c r="U6" s="33">
        <v>-2.00317199999999</v>
      </c>
      <c r="V6" s="3">
        <v>164.616764841459</v>
      </c>
      <c r="W6" s="3">
        <v>45.611759999999897</v>
      </c>
      <c r="X6" s="3">
        <v>48.8314039999999</v>
      </c>
      <c r="Y6" s="3">
        <v>-4.6566099999999998E-10</v>
      </c>
      <c r="Z6" s="3">
        <v>-1.1641530000000001E-9</v>
      </c>
      <c r="AA6" s="16" t="s">
        <v>165</v>
      </c>
      <c r="AB6" s="3">
        <v>300</v>
      </c>
      <c r="AC6" s="3">
        <v>3</v>
      </c>
      <c r="AD6" s="12">
        <v>11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11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11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11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11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11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11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11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11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1851015.22330221</v>
      </c>
      <c r="P15" s="3">
        <v>34088.521343447501</v>
      </c>
      <c r="Q15" s="3" t="s">
        <v>54</v>
      </c>
      <c r="R15" s="3" t="s">
        <v>54</v>
      </c>
      <c r="S15" s="33">
        <v>44.233494</v>
      </c>
      <c r="T15" s="33">
        <v>0.99401110112359503</v>
      </c>
      <c r="U15" s="33">
        <v>0.26650600000000002</v>
      </c>
      <c r="V15" s="3" t="s">
        <v>97</v>
      </c>
      <c r="W15" s="3">
        <v>43.609952</v>
      </c>
      <c r="X15" s="3">
        <v>45.910164000000002</v>
      </c>
      <c r="Y15" s="3">
        <v>316.61381465985801</v>
      </c>
      <c r="Z15" s="3">
        <v>-278.85873875101203</v>
      </c>
      <c r="AA15" s="16" t="s">
        <v>165</v>
      </c>
      <c r="AB15" s="3">
        <v>300</v>
      </c>
      <c r="AC15" s="3">
        <v>3</v>
      </c>
      <c r="AD15" s="12">
        <v>11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6403239.7695508804</v>
      </c>
      <c r="P16" s="3">
        <v>68783.716922172302</v>
      </c>
      <c r="Q16" s="3" t="s">
        <v>54</v>
      </c>
      <c r="R16" s="3" t="s">
        <v>54</v>
      </c>
      <c r="S16" s="33">
        <v>44.635576</v>
      </c>
      <c r="T16" s="33">
        <v>1.00304665168539</v>
      </c>
      <c r="U16" s="33">
        <v>-0.135576</v>
      </c>
      <c r="V16" s="3" t="s">
        <v>97</v>
      </c>
      <c r="W16" s="3">
        <v>42.742068000000003</v>
      </c>
      <c r="X16" s="3">
        <v>46.949164000000003</v>
      </c>
      <c r="Y16" s="3">
        <v>0</v>
      </c>
      <c r="Z16" s="3">
        <v>0</v>
      </c>
      <c r="AA16" s="16" t="s">
        <v>165</v>
      </c>
      <c r="AB16" s="3">
        <v>300</v>
      </c>
      <c r="AC16" s="3">
        <v>3</v>
      </c>
      <c r="AD16" s="12">
        <v>11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11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8987118.2981605008</v>
      </c>
      <c r="P18" s="3">
        <v>121980.280337021</v>
      </c>
      <c r="Q18" s="3" t="s">
        <v>54</v>
      </c>
      <c r="R18" s="3" t="s">
        <v>54</v>
      </c>
      <c r="S18" s="33">
        <v>44.612253000000003</v>
      </c>
      <c r="T18" s="33">
        <v>1.0025225393258399</v>
      </c>
      <c r="U18" s="33">
        <v>-0.112253000000003</v>
      </c>
      <c r="V18" s="3">
        <v>8.4066450059455207</v>
      </c>
      <c r="W18" s="3">
        <v>43.637680000000003</v>
      </c>
      <c r="X18" s="3">
        <v>46.043109999999899</v>
      </c>
      <c r="Y18" s="3">
        <v>499.32126852586202</v>
      </c>
      <c r="Z18" s="3">
        <v>-694.14016972069101</v>
      </c>
      <c r="AA18" s="16" t="s">
        <v>165</v>
      </c>
      <c r="AB18" s="3">
        <v>300</v>
      </c>
      <c r="AC18" s="3">
        <v>3</v>
      </c>
      <c r="AD18" s="12">
        <v>11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11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11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3003113.81942944</v>
      </c>
      <c r="P21" s="3">
        <v>43512.134223674999</v>
      </c>
      <c r="Q21" s="3" t="s">
        <v>54</v>
      </c>
      <c r="R21" s="3" t="s">
        <v>54</v>
      </c>
      <c r="S21" s="33">
        <v>44.616795000000003</v>
      </c>
      <c r="T21" s="33">
        <v>1.0026246067415701</v>
      </c>
      <c r="U21" s="33">
        <v>-0.11679500000000299</v>
      </c>
      <c r="V21" s="3">
        <v>4.4105250956696898</v>
      </c>
      <c r="W21" s="3">
        <v>43.675021999999899</v>
      </c>
      <c r="X21" s="3">
        <v>46.1755169999999</v>
      </c>
      <c r="Y21" s="3">
        <v>1685.23247798907</v>
      </c>
      <c r="Z21" s="3">
        <v>-149.288204031855</v>
      </c>
      <c r="AA21" s="16" t="s">
        <v>165</v>
      </c>
      <c r="AB21" s="3">
        <v>300</v>
      </c>
      <c r="AC21" s="3">
        <v>3</v>
      </c>
      <c r="AD21" s="12">
        <v>11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3097400.8714096202</v>
      </c>
      <c r="P22" s="3">
        <v>48238.6144299964</v>
      </c>
      <c r="Q22" s="3" t="s">
        <v>54</v>
      </c>
      <c r="R22" s="3" t="s">
        <v>54</v>
      </c>
      <c r="S22" s="33">
        <v>44.632077000000002</v>
      </c>
      <c r="T22" s="33">
        <v>1.00296802247191</v>
      </c>
      <c r="U22" s="33">
        <v>-0.132077000000002</v>
      </c>
      <c r="V22" s="3">
        <v>15.3664167848447</v>
      </c>
      <c r="W22" s="3">
        <v>44.004503999999898</v>
      </c>
      <c r="X22" s="3">
        <v>46.233707000000003</v>
      </c>
      <c r="Y22" s="3">
        <v>554.064916857973</v>
      </c>
      <c r="Z22" s="3">
        <v>49.602641777261297</v>
      </c>
      <c r="AA22" s="16" t="s">
        <v>165</v>
      </c>
      <c r="AB22" s="3">
        <v>300</v>
      </c>
      <c r="AC22" s="3">
        <v>3</v>
      </c>
      <c r="AD22" s="12">
        <v>11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397524.09613083798</v>
      </c>
      <c r="P23" s="3">
        <v>6497.9373279197598</v>
      </c>
      <c r="Q23" s="3" t="s">
        <v>54</v>
      </c>
      <c r="R23" s="3" t="s">
        <v>54</v>
      </c>
      <c r="S23" s="33">
        <v>44.5018829999999</v>
      </c>
      <c r="T23" s="33">
        <v>1.0000423146067401</v>
      </c>
      <c r="U23" s="33">
        <v>-1.8829999999990001E-3</v>
      </c>
      <c r="V23" s="3" t="s">
        <v>97</v>
      </c>
      <c r="W23" s="3">
        <v>43.9866519999999</v>
      </c>
      <c r="X23" s="3">
        <v>45.805565000000001</v>
      </c>
      <c r="Y23" s="3">
        <v>201.758068582378</v>
      </c>
      <c r="Z23" s="3">
        <v>-71.350380162798402</v>
      </c>
      <c r="AA23" s="16" t="s">
        <v>165</v>
      </c>
      <c r="AB23" s="3">
        <v>300</v>
      </c>
      <c r="AC23" s="3">
        <v>3</v>
      </c>
      <c r="AD23" s="12">
        <v>11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2654787.97149682</v>
      </c>
      <c r="P24" s="3">
        <v>36573.6770361077</v>
      </c>
      <c r="Q24" s="3" t="s">
        <v>54</v>
      </c>
      <c r="R24" s="3" t="s">
        <v>54</v>
      </c>
      <c r="S24" s="33">
        <v>44.758372999999899</v>
      </c>
      <c r="T24" s="33">
        <v>1.00580613483146</v>
      </c>
      <c r="U24" s="33">
        <v>-0.25837299999999902</v>
      </c>
      <c r="V24" s="3" t="s">
        <v>97</v>
      </c>
      <c r="W24" s="3">
        <v>44.009788999999898</v>
      </c>
      <c r="X24" s="3">
        <v>46.015636000000001</v>
      </c>
      <c r="Y24" s="3">
        <v>269.75337864404298</v>
      </c>
      <c r="Z24" s="3">
        <v>-26.406995081929001</v>
      </c>
      <c r="AA24" s="16" t="s">
        <v>165</v>
      </c>
      <c r="AB24" s="3">
        <v>300</v>
      </c>
      <c r="AC24" s="3">
        <v>3</v>
      </c>
      <c r="AD24" s="12">
        <v>11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920455.72277275904</v>
      </c>
      <c r="P25" s="3">
        <v>16389.169268794201</v>
      </c>
      <c r="Q25" s="3" t="s">
        <v>54</v>
      </c>
      <c r="R25" s="3" t="s">
        <v>54</v>
      </c>
      <c r="S25" s="33">
        <v>44.600202000000003</v>
      </c>
      <c r="T25" s="33">
        <v>1.0022517303370699</v>
      </c>
      <c r="U25" s="33">
        <v>-0.100202000000003</v>
      </c>
      <c r="V25" s="3" t="s">
        <v>97</v>
      </c>
      <c r="W25" s="3">
        <v>44.166330000000002</v>
      </c>
      <c r="X25" s="3">
        <v>46.133602000000003</v>
      </c>
      <c r="Y25" s="3">
        <v>248.86852848509599</v>
      </c>
      <c r="Z25" s="3">
        <v>-134.33745302290399</v>
      </c>
      <c r="AA25" s="16" t="s">
        <v>165</v>
      </c>
      <c r="AB25" s="3">
        <v>300</v>
      </c>
      <c r="AC25" s="3">
        <v>3</v>
      </c>
      <c r="AD25" s="12">
        <v>11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213699.714811354</v>
      </c>
      <c r="P26" s="3">
        <v>8009.4067201965199</v>
      </c>
      <c r="Q26" s="3" t="s">
        <v>54</v>
      </c>
      <c r="R26" s="3" t="s">
        <v>54</v>
      </c>
      <c r="S26" s="33">
        <v>45.258370999999897</v>
      </c>
      <c r="T26" s="33">
        <v>1.01704204494382</v>
      </c>
      <c r="U26" s="33">
        <v>-0.75837099999999702</v>
      </c>
      <c r="V26" s="3">
        <v>49.426984312546203</v>
      </c>
      <c r="W26" s="3">
        <v>44.903306000000001</v>
      </c>
      <c r="X26" s="3">
        <v>46.008476000000002</v>
      </c>
      <c r="Y26" s="3">
        <v>1228.51705748413</v>
      </c>
      <c r="Z26" s="3">
        <v>160.52379785626999</v>
      </c>
      <c r="AA26" s="16" t="s">
        <v>116</v>
      </c>
      <c r="AB26" s="3">
        <v>300</v>
      </c>
      <c r="AC26" s="3">
        <v>3</v>
      </c>
      <c r="AD26" s="12">
        <v>11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2433221.7205771902</v>
      </c>
      <c r="P27" s="3">
        <v>36740.914595033399</v>
      </c>
      <c r="Q27" s="3" t="s">
        <v>54</v>
      </c>
      <c r="R27" s="3" t="s">
        <v>54</v>
      </c>
      <c r="S27" s="33">
        <v>45.403506</v>
      </c>
      <c r="T27" s="33">
        <v>1.0203035056179699</v>
      </c>
      <c r="U27" s="33">
        <v>-0.90350600000000003</v>
      </c>
      <c r="V27" s="3">
        <v>78.034814901597699</v>
      </c>
      <c r="W27" s="3">
        <v>44.013699000000003</v>
      </c>
      <c r="X27" s="3">
        <v>46.018281000000002</v>
      </c>
      <c r="Y27" s="3">
        <v>1839.0608501153599</v>
      </c>
      <c r="Z27" s="3">
        <v>295.79047138214202</v>
      </c>
      <c r="AA27" s="16" t="s">
        <v>116</v>
      </c>
      <c r="AB27" s="3">
        <v>300</v>
      </c>
      <c r="AC27" s="3">
        <v>3</v>
      </c>
      <c r="AD27" s="12">
        <v>11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6812381.43879933</v>
      </c>
      <c r="P28" s="3">
        <v>88157.385223350997</v>
      </c>
      <c r="Q28" s="3" t="s">
        <v>54</v>
      </c>
      <c r="R28" s="3" t="s">
        <v>54</v>
      </c>
      <c r="S28" s="33">
        <v>44.645043999999899</v>
      </c>
      <c r="T28" s="33">
        <v>1.0032594157303301</v>
      </c>
      <c r="U28" s="33">
        <v>-0.14504399999999901</v>
      </c>
      <c r="V28" s="3">
        <v>130.787790411592</v>
      </c>
      <c r="W28" s="3">
        <v>43.959552000000002</v>
      </c>
      <c r="X28" s="3">
        <v>46.094938999999897</v>
      </c>
      <c r="Y28" s="3">
        <v>393.97444021526502</v>
      </c>
      <c r="Z28" s="3">
        <v>88.867807045543003</v>
      </c>
      <c r="AA28" s="16" t="s">
        <v>116</v>
      </c>
      <c r="AB28" s="3">
        <v>300</v>
      </c>
      <c r="AC28" s="3">
        <v>3</v>
      </c>
      <c r="AD28" s="12">
        <v>11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33760741.569821097</v>
      </c>
      <c r="P29" s="3">
        <v>371569.78223989898</v>
      </c>
      <c r="Q29" s="3" t="s">
        <v>54</v>
      </c>
      <c r="R29" s="3" t="s">
        <v>54</v>
      </c>
      <c r="S29" s="33">
        <v>44.598992000000003</v>
      </c>
      <c r="T29" s="33">
        <v>1.00222453932584</v>
      </c>
      <c r="U29" s="33">
        <v>-9.8992000000002994E-2</v>
      </c>
      <c r="V29" s="3">
        <v>238.21665301583701</v>
      </c>
      <c r="W29" s="3">
        <v>43.540329</v>
      </c>
      <c r="X29" s="3">
        <v>46.438693000000001</v>
      </c>
      <c r="Y29" s="3">
        <v>1570.4269381500601</v>
      </c>
      <c r="Z29" s="3">
        <v>700.95672490032996</v>
      </c>
      <c r="AA29" s="16" t="s">
        <v>116</v>
      </c>
      <c r="AB29" s="3">
        <v>300</v>
      </c>
      <c r="AC29" s="3">
        <v>3</v>
      </c>
      <c r="AD29" s="12">
        <v>11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31778741.917956602</v>
      </c>
      <c r="P30" s="3">
        <v>330116.05393735698</v>
      </c>
      <c r="Q30" s="3" t="s">
        <v>54</v>
      </c>
      <c r="R30" s="3" t="s">
        <v>54</v>
      </c>
      <c r="S30" s="33">
        <v>44.792344</v>
      </c>
      <c r="T30" s="33">
        <v>1.0065695280898801</v>
      </c>
      <c r="U30" s="33">
        <v>-0.29234399999999999</v>
      </c>
      <c r="V30" s="3">
        <v>246.360932645036</v>
      </c>
      <c r="W30" s="3">
        <v>43.460307999999898</v>
      </c>
      <c r="X30" s="3">
        <v>46.440984999999898</v>
      </c>
      <c r="Y30" s="3">
        <v>540.82496803331503</v>
      </c>
      <c r="Z30" s="3">
        <v>892.30367658350497</v>
      </c>
      <c r="AA30" s="16" t="s">
        <v>116</v>
      </c>
      <c r="AB30" s="3">
        <v>300</v>
      </c>
      <c r="AC30" s="3">
        <v>3</v>
      </c>
      <c r="AD30" s="12">
        <v>11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31665143.9210466</v>
      </c>
      <c r="P31" s="3">
        <v>318325.42625100602</v>
      </c>
      <c r="Q31" s="3" t="s">
        <v>54</v>
      </c>
      <c r="R31" s="3" t="s">
        <v>54</v>
      </c>
      <c r="S31" s="33">
        <v>45.531934999999898</v>
      </c>
      <c r="T31" s="33">
        <v>1.0231895505617901</v>
      </c>
      <c r="U31" s="33">
        <v>-1.0319349999999901</v>
      </c>
      <c r="V31" s="3">
        <v>46.773444004388502</v>
      </c>
      <c r="W31" s="3">
        <v>43.806469999999898</v>
      </c>
      <c r="X31" s="3">
        <v>46.826039000000002</v>
      </c>
      <c r="Y31" s="3">
        <v>434.25991960373102</v>
      </c>
      <c r="Z31" s="3">
        <v>41.871321335267197</v>
      </c>
      <c r="AA31" s="16" t="s">
        <v>165</v>
      </c>
      <c r="AB31" s="3">
        <v>300</v>
      </c>
      <c r="AC31" s="3">
        <v>3</v>
      </c>
      <c r="AD31" s="12">
        <v>11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20690307.7943739</v>
      </c>
      <c r="P32" s="3">
        <v>232014.77568050599</v>
      </c>
      <c r="Q32" s="3" t="s">
        <v>54</v>
      </c>
      <c r="R32" s="3" t="s">
        <v>54</v>
      </c>
      <c r="S32" s="33">
        <v>45.393386999999898</v>
      </c>
      <c r="T32" s="33">
        <v>1.0200761123595501</v>
      </c>
      <c r="U32" s="33">
        <v>-0.89338699999999704</v>
      </c>
      <c r="V32" s="3">
        <v>194.64693993926201</v>
      </c>
      <c r="W32" s="3">
        <v>43.6045769999999</v>
      </c>
      <c r="X32" s="3">
        <v>46.354841</v>
      </c>
      <c r="Y32" s="3">
        <v>1226.8792404409101</v>
      </c>
      <c r="Z32" s="3">
        <v>1351.4551675437499</v>
      </c>
      <c r="AA32" s="16" t="s">
        <v>116</v>
      </c>
      <c r="AB32" s="3">
        <v>300</v>
      </c>
      <c r="AC32" s="3">
        <v>3</v>
      </c>
      <c r="AD32" s="12">
        <v>11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65980631.745795399</v>
      </c>
      <c r="P33" s="3">
        <v>714313.11696981697</v>
      </c>
      <c r="Q33" s="3" t="s">
        <v>54</v>
      </c>
      <c r="R33" s="3" t="s">
        <v>54</v>
      </c>
      <c r="S33" s="33">
        <v>44.8717469999999</v>
      </c>
      <c r="T33" s="33">
        <v>1.00835386516853</v>
      </c>
      <c r="U33" s="33">
        <v>-0.37174699999999899</v>
      </c>
      <c r="V33" s="3">
        <v>326.82455015677101</v>
      </c>
      <c r="W33" s="3">
        <v>43.539997999999898</v>
      </c>
      <c r="X33" s="3">
        <v>46.8175659999999</v>
      </c>
      <c r="Y33" s="3">
        <v>645.84753098604301</v>
      </c>
      <c r="Z33" s="3">
        <v>1987.5709160077299</v>
      </c>
      <c r="AA33" s="16" t="s">
        <v>165</v>
      </c>
      <c r="AB33" s="3">
        <v>300</v>
      </c>
      <c r="AC33" s="3">
        <v>3</v>
      </c>
      <c r="AD33" s="12">
        <v>11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169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12425075700.307699</v>
      </c>
      <c r="P6" s="3">
        <v>433608086.10580802</v>
      </c>
      <c r="Q6" s="3" t="s">
        <v>54</v>
      </c>
      <c r="R6" s="3" t="s">
        <v>54</v>
      </c>
      <c r="S6" s="33">
        <v>46.650427999999899</v>
      </c>
      <c r="T6" s="33">
        <v>1.03667617777777</v>
      </c>
      <c r="U6" s="33">
        <v>-1.65042799999999</v>
      </c>
      <c r="V6" s="3">
        <v>1074.9244947800701</v>
      </c>
      <c r="W6" s="3">
        <v>45.834352000000003</v>
      </c>
      <c r="X6" s="3">
        <v>47.686878</v>
      </c>
      <c r="Y6" s="3">
        <v>-2.8812789999999999E-9</v>
      </c>
      <c r="Z6" s="3">
        <v>-4.4237819999999996E-9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2507116.3172303401</v>
      </c>
      <c r="P15" s="3">
        <v>69592.567058451707</v>
      </c>
      <c r="Q15" s="3" t="s">
        <v>54</v>
      </c>
      <c r="R15" s="3" t="s">
        <v>54</v>
      </c>
      <c r="S15" s="33">
        <v>44.779336000000001</v>
      </c>
      <c r="T15" s="33">
        <v>0.99509635555555598</v>
      </c>
      <c r="U15" s="33">
        <v>0.220663999999999</v>
      </c>
      <c r="V15" s="3">
        <v>61.4124162939451</v>
      </c>
      <c r="W15" s="3">
        <v>43.959685999999898</v>
      </c>
      <c r="X15" s="3">
        <v>45.249464000000003</v>
      </c>
      <c r="Y15" s="3">
        <v>349.13786581435801</v>
      </c>
      <c r="Z15" s="3">
        <v>260.07811291805899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5092118.41972085</v>
      </c>
      <c r="P16" s="3">
        <v>115205.032481963</v>
      </c>
      <c r="Q16" s="3" t="s">
        <v>54</v>
      </c>
      <c r="R16" s="3" t="s">
        <v>54</v>
      </c>
      <c r="S16" s="33">
        <v>44.556860999999898</v>
      </c>
      <c r="T16" s="33">
        <v>0.99015246666666701</v>
      </c>
      <c r="U16" s="33">
        <v>0.443139000000002</v>
      </c>
      <c r="V16" s="3">
        <v>219.002292003675</v>
      </c>
      <c r="W16" s="3">
        <v>44.004986000000002</v>
      </c>
      <c r="X16" s="3">
        <v>45.381413000000002</v>
      </c>
      <c r="Y16" s="3">
        <v>286.98354528437801</v>
      </c>
      <c r="Z16" s="3">
        <v>434.64070643714302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8226305.5804387098</v>
      </c>
      <c r="P18" s="3">
        <v>220307.01595445801</v>
      </c>
      <c r="Q18" s="3" t="s">
        <v>54</v>
      </c>
      <c r="R18" s="3" t="s">
        <v>54</v>
      </c>
      <c r="S18" s="33">
        <v>44.844768000000002</v>
      </c>
      <c r="T18" s="33">
        <v>0.99655039999999995</v>
      </c>
      <c r="U18" s="33">
        <v>0.15523199999999801</v>
      </c>
      <c r="V18" s="3">
        <v>181.06532710654599</v>
      </c>
      <c r="W18" s="3">
        <v>44.066515000000003</v>
      </c>
      <c r="X18" s="3">
        <v>45.388108000000003</v>
      </c>
      <c r="Y18" s="3">
        <v>349.26690673225198</v>
      </c>
      <c r="Z18" s="3">
        <v>516.82877267925596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2423560.2278619702</v>
      </c>
      <c r="P21" s="3">
        <v>73443.273992156101</v>
      </c>
      <c r="Q21" s="3" t="s">
        <v>54</v>
      </c>
      <c r="R21" s="3" t="s">
        <v>54</v>
      </c>
      <c r="S21" s="33">
        <v>44.930169999999897</v>
      </c>
      <c r="T21" s="33">
        <v>0.99844822222222196</v>
      </c>
      <c r="U21" s="33">
        <v>6.9830000000003001E-2</v>
      </c>
      <c r="V21" s="3">
        <v>192.64937027132399</v>
      </c>
      <c r="W21" s="3">
        <v>44.224293000000003</v>
      </c>
      <c r="X21" s="3">
        <v>45.321835</v>
      </c>
      <c r="Y21" s="3">
        <v>0</v>
      </c>
      <c r="Z21" s="3">
        <v>-176.818064741754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6610510.74446896</v>
      </c>
      <c r="P22" s="3">
        <v>207729.099008219</v>
      </c>
      <c r="Q22" s="3" t="s">
        <v>54</v>
      </c>
      <c r="R22" s="3" t="s">
        <v>54</v>
      </c>
      <c r="S22" s="33">
        <v>45.143999999999899</v>
      </c>
      <c r="T22" s="33">
        <v>1.0032000000000001</v>
      </c>
      <c r="U22" s="33">
        <v>-0.14399999999999799</v>
      </c>
      <c r="V22" s="3">
        <v>261.79158365906898</v>
      </c>
      <c r="W22" s="3">
        <v>44.397077000000003</v>
      </c>
      <c r="X22" s="3">
        <v>45.729605999999897</v>
      </c>
      <c r="Y22" s="3">
        <v>501.25801346909299</v>
      </c>
      <c r="Z22" s="3">
        <v>374.49587646032501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673081.78764997795</v>
      </c>
      <c r="P23" s="3">
        <v>24076.528182544698</v>
      </c>
      <c r="Q23" s="3" t="s">
        <v>54</v>
      </c>
      <c r="R23" s="3" t="s">
        <v>54</v>
      </c>
      <c r="S23" s="33">
        <v>44.778621000000001</v>
      </c>
      <c r="T23" s="33">
        <v>0.99508046666666705</v>
      </c>
      <c r="U23" s="33">
        <v>0.22137899999999899</v>
      </c>
      <c r="V23" s="3">
        <v>204.81203681785601</v>
      </c>
      <c r="W23" s="3">
        <v>44.383251999999899</v>
      </c>
      <c r="X23" s="3">
        <v>45.331012999999899</v>
      </c>
      <c r="Y23" s="3">
        <v>0</v>
      </c>
      <c r="Z23" s="3">
        <v>0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3358733.1692005298</v>
      </c>
      <c r="P24" s="3">
        <v>88932.459518107993</v>
      </c>
      <c r="Q24" s="3" t="s">
        <v>54</v>
      </c>
      <c r="R24" s="3" t="s">
        <v>54</v>
      </c>
      <c r="S24" s="33">
        <v>44.993893999999898</v>
      </c>
      <c r="T24" s="33">
        <v>0.99986431111111096</v>
      </c>
      <c r="U24" s="33">
        <v>6.1060000000029997E-3</v>
      </c>
      <c r="V24" s="3">
        <v>175.849450035774</v>
      </c>
      <c r="W24" s="3">
        <v>44.364384999999899</v>
      </c>
      <c r="X24" s="3">
        <v>45.505760000000002</v>
      </c>
      <c r="Y24" s="3">
        <v>341.98363721550197</v>
      </c>
      <c r="Z24" s="3">
        <v>331.3367112894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1126328.6236930999</v>
      </c>
      <c r="P25" s="3">
        <v>36015.773973369804</v>
      </c>
      <c r="Q25" s="3" t="s">
        <v>54</v>
      </c>
      <c r="R25" s="3" t="s">
        <v>54</v>
      </c>
      <c r="S25" s="33">
        <v>45.032395999999899</v>
      </c>
      <c r="T25" s="33">
        <v>1.00071991111111</v>
      </c>
      <c r="U25" s="33">
        <v>-3.2395999999999002E-2</v>
      </c>
      <c r="V25" s="3">
        <v>74.554773873450898</v>
      </c>
      <c r="W25" s="3">
        <v>44.363532999999897</v>
      </c>
      <c r="X25" s="3">
        <v>45.267277</v>
      </c>
      <c r="Y25" s="3">
        <v>353.25231963294198</v>
      </c>
      <c r="Z25" s="3">
        <v>284.19131215246102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562644.53026529006</v>
      </c>
      <c r="P26" s="3">
        <v>21420.7104000941</v>
      </c>
      <c r="Q26" s="3" t="s">
        <v>54</v>
      </c>
      <c r="R26" s="3" t="s">
        <v>54</v>
      </c>
      <c r="S26" s="33">
        <v>45.021394000000001</v>
      </c>
      <c r="T26" s="33">
        <v>1.0004754222222201</v>
      </c>
      <c r="U26" s="33">
        <v>-2.1394000000000999E-2</v>
      </c>
      <c r="V26" s="3" t="s">
        <v>97</v>
      </c>
      <c r="W26" s="3">
        <v>44.429327000000001</v>
      </c>
      <c r="X26" s="3">
        <v>45.455731999999898</v>
      </c>
      <c r="Y26" s="3">
        <v>-58.299836479429302</v>
      </c>
      <c r="Z26" s="3">
        <v>242.871199730049</v>
      </c>
      <c r="AA26" s="16" t="s">
        <v>163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3831082.2633151598</v>
      </c>
      <c r="P27" s="3">
        <v>112057.85164450599</v>
      </c>
      <c r="Q27" s="3" t="s">
        <v>54</v>
      </c>
      <c r="R27" s="3" t="s">
        <v>54</v>
      </c>
      <c r="S27" s="33">
        <v>45.0553829999999</v>
      </c>
      <c r="T27" s="33">
        <v>1.0012307333333299</v>
      </c>
      <c r="U27" s="33">
        <v>-5.5382999999999002E-2</v>
      </c>
      <c r="V27" s="3">
        <v>202.15711492319201</v>
      </c>
      <c r="W27" s="3">
        <v>44.436785999999898</v>
      </c>
      <c r="X27" s="3">
        <v>45.518011999999899</v>
      </c>
      <c r="Y27" s="3">
        <v>337.21993076444699</v>
      </c>
      <c r="Z27" s="3">
        <v>0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8948308.0964701809</v>
      </c>
      <c r="P28" s="3">
        <v>266285.06117824401</v>
      </c>
      <c r="Q28" s="3" t="s">
        <v>54</v>
      </c>
      <c r="R28" s="3" t="s">
        <v>54</v>
      </c>
      <c r="S28" s="33">
        <v>45.068120999999898</v>
      </c>
      <c r="T28" s="33">
        <v>1.0015137999999999</v>
      </c>
      <c r="U28" s="33">
        <v>-6.8120999999998003E-2</v>
      </c>
      <c r="V28" s="3">
        <v>314.83255702690798</v>
      </c>
      <c r="W28" s="3">
        <v>44.376570999999899</v>
      </c>
      <c r="X28" s="3">
        <v>45.678507000000003</v>
      </c>
      <c r="Y28" s="3">
        <v>676.79826665629002</v>
      </c>
      <c r="Z28" s="3">
        <v>1037.8731620630101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26647758.498624701</v>
      </c>
      <c r="P29" s="3">
        <v>680490.98852848494</v>
      </c>
      <c r="Q29" s="3" t="s">
        <v>54</v>
      </c>
      <c r="R29" s="3" t="s">
        <v>54</v>
      </c>
      <c r="S29" s="33">
        <v>45.069375999999899</v>
      </c>
      <c r="T29" s="33">
        <v>1.00154168888888</v>
      </c>
      <c r="U29" s="33">
        <v>-6.9375999999997995E-2</v>
      </c>
      <c r="V29" s="3">
        <v>286.95616300159401</v>
      </c>
      <c r="W29" s="3">
        <v>44.206048000000003</v>
      </c>
      <c r="X29" s="3">
        <v>45.772925999999899</v>
      </c>
      <c r="Y29" s="3">
        <v>3095.1916490621902</v>
      </c>
      <c r="Z29" s="3">
        <v>2841.67425116917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41742020.292960003</v>
      </c>
      <c r="P30" s="3">
        <v>1039125.99418994</v>
      </c>
      <c r="Q30" s="3" t="s">
        <v>54</v>
      </c>
      <c r="R30" s="3" t="s">
        <v>54</v>
      </c>
      <c r="S30" s="33">
        <v>45.066083999999897</v>
      </c>
      <c r="T30" s="33">
        <v>1.00146853333333</v>
      </c>
      <c r="U30" s="33">
        <v>-6.6083999999995993E-2</v>
      </c>
      <c r="V30" s="3">
        <v>741.83580811793297</v>
      </c>
      <c r="W30" s="3">
        <v>44.204301999999899</v>
      </c>
      <c r="X30" s="3">
        <v>45.851306999999899</v>
      </c>
      <c r="Y30" s="3">
        <v>660.91580813513201</v>
      </c>
      <c r="Z30" s="3">
        <v>528.58925413210397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33857250.793504402</v>
      </c>
      <c r="P31" s="3">
        <v>787484.05541979405</v>
      </c>
      <c r="Q31" s="3" t="s">
        <v>54</v>
      </c>
      <c r="R31" s="3" t="s">
        <v>54</v>
      </c>
      <c r="S31" s="33">
        <v>45.139066999999898</v>
      </c>
      <c r="T31" s="33">
        <v>1.00309037777777</v>
      </c>
      <c r="U31" s="33">
        <v>-0.139066999999997</v>
      </c>
      <c r="V31" s="3">
        <v>1717.47535705681</v>
      </c>
      <c r="W31" s="3">
        <v>44.432264000000004</v>
      </c>
      <c r="X31" s="3">
        <v>46.042740000000002</v>
      </c>
      <c r="Y31" s="3">
        <v>402.16581611735802</v>
      </c>
      <c r="Z31" s="3">
        <v>713.38050762486705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17422331.397322599</v>
      </c>
      <c r="P32" s="3">
        <v>435179.73833170498</v>
      </c>
      <c r="Q32" s="3" t="s">
        <v>54</v>
      </c>
      <c r="R32" s="3" t="s">
        <v>54</v>
      </c>
      <c r="S32" s="33">
        <v>45.006200999999898</v>
      </c>
      <c r="T32" s="33">
        <v>1.0001378000000001</v>
      </c>
      <c r="U32" s="33">
        <v>-6.2009999999969997E-3</v>
      </c>
      <c r="V32" s="3">
        <v>211.48619673211201</v>
      </c>
      <c r="W32" s="3">
        <v>44.226531999999899</v>
      </c>
      <c r="X32" s="3">
        <v>45.778163999999897</v>
      </c>
      <c r="Y32" s="3">
        <v>349.760615221904</v>
      </c>
      <c r="Z32" s="3">
        <v>376.66994287488399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82699016.011193499</v>
      </c>
      <c r="P33" s="3">
        <v>2464766.0011864798</v>
      </c>
      <c r="Q33" s="3" t="s">
        <v>54</v>
      </c>
      <c r="R33" s="3" t="s">
        <v>54</v>
      </c>
      <c r="S33" s="33">
        <v>44.948763</v>
      </c>
      <c r="T33" s="33">
        <v>0.99886140000000001</v>
      </c>
      <c r="U33" s="33">
        <v>5.1236999999999998E-2</v>
      </c>
      <c r="V33" s="3">
        <v>866.23388310492896</v>
      </c>
      <c r="W33" s="3">
        <v>44.246057</v>
      </c>
      <c r="X33" s="3">
        <v>46.2775579999999</v>
      </c>
      <c r="Y33" s="3">
        <v>677.01403498600303</v>
      </c>
      <c r="Z33" s="3">
        <v>1679.6426794588399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170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38091151823.2659</v>
      </c>
      <c r="P6" s="3">
        <v>1243172439.3524799</v>
      </c>
      <c r="Q6" s="3" t="s">
        <v>54</v>
      </c>
      <c r="R6" s="3" t="s">
        <v>54</v>
      </c>
      <c r="S6" s="33">
        <v>46.577098999999897</v>
      </c>
      <c r="T6" s="33">
        <v>1.0316079512735301</v>
      </c>
      <c r="U6" s="33">
        <v>-1.4270989999999899</v>
      </c>
      <c r="V6" s="3">
        <v>2344.05956411023</v>
      </c>
      <c r="W6" s="3">
        <v>44.914349999999899</v>
      </c>
      <c r="X6" s="3">
        <v>49.095058000000002</v>
      </c>
      <c r="Y6" s="3">
        <v>0</v>
      </c>
      <c r="Z6" s="3">
        <v>0</v>
      </c>
      <c r="AA6" s="16" t="s">
        <v>64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4685789.6825999999</v>
      </c>
      <c r="P15" s="3">
        <v>123168.41641560099</v>
      </c>
      <c r="Q15" s="3" t="s">
        <v>54</v>
      </c>
      <c r="R15" s="3" t="s">
        <v>54</v>
      </c>
      <c r="S15" s="33">
        <v>44.740526000000003</v>
      </c>
      <c r="T15" s="33">
        <v>0.99093080841639003</v>
      </c>
      <c r="U15" s="33">
        <v>0.40947399999999601</v>
      </c>
      <c r="V15" s="3">
        <v>154.11284106061601</v>
      </c>
      <c r="W15" s="3">
        <v>44.076704999999897</v>
      </c>
      <c r="X15" s="3">
        <v>45.327497000000001</v>
      </c>
      <c r="Y15" s="3">
        <v>256.46047999954601</v>
      </c>
      <c r="Z15" s="3">
        <v>411.92721354268099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8641291.4089249</v>
      </c>
      <c r="P16" s="3">
        <v>207079.93792604</v>
      </c>
      <c r="Q16" s="3" t="s">
        <v>54</v>
      </c>
      <c r="R16" s="3" t="s">
        <v>54</v>
      </c>
      <c r="S16" s="33">
        <v>44.832467000000001</v>
      </c>
      <c r="T16" s="33">
        <v>0.99296715393134005</v>
      </c>
      <c r="U16" s="33">
        <v>0.31753299999999701</v>
      </c>
      <c r="V16" s="3">
        <v>189.49887273713301</v>
      </c>
      <c r="W16" s="3">
        <v>44.1227459999999</v>
      </c>
      <c r="X16" s="3">
        <v>45.5766759999999</v>
      </c>
      <c r="Y16" s="3">
        <v>679.16461511334603</v>
      </c>
      <c r="Z16" s="3">
        <v>607.85390773565098</v>
      </c>
      <c r="AA16" s="16" t="s">
        <v>116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14712873.8239509</v>
      </c>
      <c r="P18" s="3">
        <v>368539.670933961</v>
      </c>
      <c r="Q18" s="3" t="s">
        <v>54</v>
      </c>
      <c r="R18" s="3" t="s">
        <v>54</v>
      </c>
      <c r="S18" s="33">
        <v>44.7675559999999</v>
      </c>
      <c r="T18" s="33">
        <v>0.99152947951273496</v>
      </c>
      <c r="U18" s="33">
        <v>0.38244400000000001</v>
      </c>
      <c r="V18" s="3">
        <v>184.069173842102</v>
      </c>
      <c r="W18" s="3">
        <v>44.144672</v>
      </c>
      <c r="X18" s="3">
        <v>45.697566000000002</v>
      </c>
      <c r="Y18" s="3">
        <v>490.69716574036801</v>
      </c>
      <c r="Z18" s="3">
        <v>408.44425443208598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3215630.09027396</v>
      </c>
      <c r="P21" s="3">
        <v>90767.1855493521</v>
      </c>
      <c r="Q21" s="3" t="s">
        <v>54</v>
      </c>
      <c r="R21" s="3" t="s">
        <v>54</v>
      </c>
      <c r="S21" s="33">
        <v>45.047384999999899</v>
      </c>
      <c r="T21" s="33">
        <v>0.99772724252491696</v>
      </c>
      <c r="U21" s="33">
        <v>0.102615</v>
      </c>
      <c r="V21" s="3">
        <v>119.644205223551</v>
      </c>
      <c r="W21" s="3">
        <v>44.381163999999899</v>
      </c>
      <c r="X21" s="3">
        <v>45.400483000000001</v>
      </c>
      <c r="Y21" s="3">
        <v>424.17938901095198</v>
      </c>
      <c r="Z21" s="3">
        <v>535.06887254611195</v>
      </c>
      <c r="AA21" s="16" t="s">
        <v>116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6893749.9075355604</v>
      </c>
      <c r="P22" s="3">
        <v>213858.562224689</v>
      </c>
      <c r="Q22" s="3" t="s">
        <v>54</v>
      </c>
      <c r="R22" s="3" t="s">
        <v>54</v>
      </c>
      <c r="S22" s="33">
        <v>45.143999999999899</v>
      </c>
      <c r="T22" s="33">
        <v>0.99986710963455205</v>
      </c>
      <c r="U22" s="33">
        <v>6.0000000000000001E-3</v>
      </c>
      <c r="V22" s="3">
        <v>235.93899734573</v>
      </c>
      <c r="W22" s="3">
        <v>44.436678999999899</v>
      </c>
      <c r="X22" s="3">
        <v>45.652075000000004</v>
      </c>
      <c r="Y22" s="3">
        <v>356.796021665502</v>
      </c>
      <c r="Z22" s="3">
        <v>681.17077128203096</v>
      </c>
      <c r="AA22" s="16" t="s">
        <v>116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1863234.6913231499</v>
      </c>
      <c r="P23" s="3">
        <v>59223.1507780955</v>
      </c>
      <c r="Q23" s="3" t="s">
        <v>54</v>
      </c>
      <c r="R23" s="3" t="s">
        <v>54</v>
      </c>
      <c r="S23" s="33">
        <v>44.936712999999898</v>
      </c>
      <c r="T23" s="33">
        <v>0.99527603543743104</v>
      </c>
      <c r="U23" s="33">
        <v>0.213287000000001</v>
      </c>
      <c r="V23" s="3">
        <v>90.913908009061203</v>
      </c>
      <c r="W23" s="3">
        <v>44.304408000000002</v>
      </c>
      <c r="X23" s="3">
        <v>45.370275999999897</v>
      </c>
      <c r="Y23" s="3">
        <v>302.92011773884599</v>
      </c>
      <c r="Z23" s="3">
        <v>-17.344921461685601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5765912.0983468397</v>
      </c>
      <c r="P24" s="3">
        <v>147325.11126767899</v>
      </c>
      <c r="Q24" s="3" t="s">
        <v>54</v>
      </c>
      <c r="R24" s="3" t="s">
        <v>54</v>
      </c>
      <c r="S24" s="33">
        <v>44.915962</v>
      </c>
      <c r="T24" s="33">
        <v>0.99481643410852705</v>
      </c>
      <c r="U24" s="33">
        <v>0.234037999999998</v>
      </c>
      <c r="V24" s="3">
        <v>114.972153835546</v>
      </c>
      <c r="W24" s="3">
        <v>44.325068000000002</v>
      </c>
      <c r="X24" s="3">
        <v>45.702168999999898</v>
      </c>
      <c r="Y24" s="3">
        <v>371.15383507303</v>
      </c>
      <c r="Z24" s="3">
        <v>336.98250922359199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2007048.35022528</v>
      </c>
      <c r="P25" s="3">
        <v>66497.504352792996</v>
      </c>
      <c r="Q25" s="3" t="s">
        <v>54</v>
      </c>
      <c r="R25" s="3" t="s">
        <v>54</v>
      </c>
      <c r="S25" s="33">
        <v>44.874887000000001</v>
      </c>
      <c r="T25" s="33">
        <v>0.99390668881506095</v>
      </c>
      <c r="U25" s="33">
        <v>0.275112999999998</v>
      </c>
      <c r="V25" s="3">
        <v>45.933535945377002</v>
      </c>
      <c r="W25" s="3">
        <v>44.442712</v>
      </c>
      <c r="X25" s="3">
        <v>45.463909999999899</v>
      </c>
      <c r="Y25" s="3">
        <v>390.05739391194101</v>
      </c>
      <c r="Z25" s="3">
        <v>290.90142078841302</v>
      </c>
      <c r="AA25" s="16" t="s">
        <v>116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1435565.65662019</v>
      </c>
      <c r="P26" s="3">
        <v>45396.512321712398</v>
      </c>
      <c r="Q26" s="3" t="s">
        <v>54</v>
      </c>
      <c r="R26" s="3" t="s">
        <v>54</v>
      </c>
      <c r="S26" s="33">
        <v>44.903306000000001</v>
      </c>
      <c r="T26" s="33">
        <v>0.994536124031008</v>
      </c>
      <c r="U26" s="33">
        <v>0.246693999999998</v>
      </c>
      <c r="V26" s="3">
        <v>103.176388510324</v>
      </c>
      <c r="W26" s="3">
        <v>44.508425000000003</v>
      </c>
      <c r="X26" s="3">
        <v>45.613408999999898</v>
      </c>
      <c r="Y26" s="3">
        <v>121.41844019556601</v>
      </c>
      <c r="Z26" s="3">
        <v>219.80109707946099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9307374.9136672895</v>
      </c>
      <c r="P27" s="3">
        <v>251783.37527946601</v>
      </c>
      <c r="Q27" s="3" t="s">
        <v>54</v>
      </c>
      <c r="R27" s="3" t="s">
        <v>54</v>
      </c>
      <c r="S27" s="33">
        <v>44.939360000000001</v>
      </c>
      <c r="T27" s="33">
        <v>0.99533466223698797</v>
      </c>
      <c r="U27" s="33">
        <v>0.210639999999998</v>
      </c>
      <c r="V27" s="3">
        <v>240.693110633614</v>
      </c>
      <c r="W27" s="3">
        <v>44.436785999999898</v>
      </c>
      <c r="X27" s="3">
        <v>45.787481</v>
      </c>
      <c r="Y27" s="3">
        <v>399.02655877090899</v>
      </c>
      <c r="Z27" s="3">
        <v>752.47635416189496</v>
      </c>
      <c r="AA27" s="16" t="s">
        <v>116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16958447.499816202</v>
      </c>
      <c r="P28" s="3">
        <v>500482.812985608</v>
      </c>
      <c r="Q28" s="3" t="s">
        <v>54</v>
      </c>
      <c r="R28" s="3" t="s">
        <v>54</v>
      </c>
      <c r="S28" s="33">
        <v>45.030180000000001</v>
      </c>
      <c r="T28" s="33">
        <v>0.99734617940199299</v>
      </c>
      <c r="U28" s="33">
        <v>0.119819999999997</v>
      </c>
      <c r="V28" s="3" t="s">
        <v>97</v>
      </c>
      <c r="W28" s="3">
        <v>44.414698000000001</v>
      </c>
      <c r="X28" s="3">
        <v>45.753801000000003</v>
      </c>
      <c r="Y28" s="3">
        <v>0</v>
      </c>
      <c r="Z28" s="3">
        <v>0</v>
      </c>
      <c r="AA28" s="16" t="s">
        <v>116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45119898.127482504</v>
      </c>
      <c r="P29" s="3">
        <v>1158046.6878329599</v>
      </c>
      <c r="Q29" s="3" t="s">
        <v>54</v>
      </c>
      <c r="R29" s="3" t="s">
        <v>54</v>
      </c>
      <c r="S29" s="33">
        <v>45.030000999999899</v>
      </c>
      <c r="T29" s="33">
        <v>0.99734221483942398</v>
      </c>
      <c r="U29" s="33">
        <v>0.11999899999999999</v>
      </c>
      <c r="V29" s="3">
        <v>1214.2949815030299</v>
      </c>
      <c r="W29" s="3">
        <v>44.284863000000001</v>
      </c>
      <c r="X29" s="3">
        <v>46.007005999999897</v>
      </c>
      <c r="Y29" s="3">
        <v>551.22594877682195</v>
      </c>
      <c r="Z29" s="3">
        <v>4541.7955160671499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77217362.221751899</v>
      </c>
      <c r="P30" s="3">
        <v>2014854.7120129899</v>
      </c>
      <c r="Q30" s="3" t="s">
        <v>54</v>
      </c>
      <c r="R30" s="3" t="s">
        <v>54</v>
      </c>
      <c r="S30" s="33">
        <v>45.066083999999897</v>
      </c>
      <c r="T30" s="33">
        <v>0.99814139534883695</v>
      </c>
      <c r="U30" s="33">
        <v>8.3916000000002003E-2</v>
      </c>
      <c r="V30" s="3">
        <v>698.16417960347098</v>
      </c>
      <c r="W30" s="3">
        <v>44.242977000000003</v>
      </c>
      <c r="X30" s="3">
        <v>46.165708000000002</v>
      </c>
      <c r="Y30" s="3">
        <v>4081.5055535756501</v>
      </c>
      <c r="Z30" s="3">
        <v>3669.9052178770398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51250241.449816801</v>
      </c>
      <c r="P31" s="3">
        <v>1220795.39982027</v>
      </c>
      <c r="Q31" s="3" t="s">
        <v>54</v>
      </c>
      <c r="R31" s="3" t="s">
        <v>54</v>
      </c>
      <c r="S31" s="33">
        <v>45.139066999999898</v>
      </c>
      <c r="T31" s="33">
        <v>0.99975785160575903</v>
      </c>
      <c r="U31" s="33">
        <v>1.0933000000000999E-2</v>
      </c>
      <c r="V31" s="3">
        <v>795.67126091889997</v>
      </c>
      <c r="W31" s="3">
        <v>44.4718459999999</v>
      </c>
      <c r="X31" s="3">
        <v>46.276558999999899</v>
      </c>
      <c r="Y31" s="3">
        <v>396.60876961648501</v>
      </c>
      <c r="Z31" s="3">
        <v>92.649751238246793</v>
      </c>
      <c r="AA31" s="16" t="s">
        <v>116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31559404.5287599</v>
      </c>
      <c r="P32" s="3">
        <v>796582.74511947797</v>
      </c>
      <c r="Q32" s="3" t="s">
        <v>54</v>
      </c>
      <c r="R32" s="3" t="s">
        <v>54</v>
      </c>
      <c r="S32" s="33">
        <v>45.044674000000001</v>
      </c>
      <c r="T32" s="33">
        <v>0.99766719822812899</v>
      </c>
      <c r="U32" s="33">
        <v>0.105325999999998</v>
      </c>
      <c r="V32" s="3">
        <v>417.40885868382901</v>
      </c>
      <c r="W32" s="3">
        <v>44.304102999999898</v>
      </c>
      <c r="X32" s="3">
        <v>45.932932999999899</v>
      </c>
      <c r="Y32" s="3">
        <v>481.37803610732999</v>
      </c>
      <c r="Z32" s="3">
        <v>373.988649034616</v>
      </c>
      <c r="AA32" s="16" t="s">
        <v>116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168827059.752069</v>
      </c>
      <c r="P33" s="3">
        <v>5236645.9106515702</v>
      </c>
      <c r="Q33" s="3" t="s">
        <v>54</v>
      </c>
      <c r="R33" s="3" t="s">
        <v>54</v>
      </c>
      <c r="S33" s="33">
        <v>44.948763</v>
      </c>
      <c r="T33" s="33">
        <v>0.99554292358803997</v>
      </c>
      <c r="U33" s="33">
        <v>0.201236999999999</v>
      </c>
      <c r="V33" s="3">
        <v>12269.427601571901</v>
      </c>
      <c r="W33" s="3">
        <v>44.246057</v>
      </c>
      <c r="X33" s="3">
        <v>46.431291000000002</v>
      </c>
      <c r="Y33" s="3">
        <v>330.96349474827099</v>
      </c>
      <c r="Z33" s="3">
        <v>994.07306144423899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171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5815951649.6773396</v>
      </c>
      <c r="P6" s="3">
        <v>133621598.44994</v>
      </c>
      <c r="Q6" s="3" t="s">
        <v>54</v>
      </c>
      <c r="R6" s="3" t="s">
        <v>54</v>
      </c>
      <c r="S6" s="33">
        <v>47.316665999999898</v>
      </c>
      <c r="T6" s="33">
        <v>1.03992672527472</v>
      </c>
      <c r="U6" s="33">
        <v>-1.8166659999999899</v>
      </c>
      <c r="V6" s="3">
        <v>916.23057379946601</v>
      </c>
      <c r="W6" s="3">
        <v>45.316727</v>
      </c>
      <c r="X6" s="3">
        <v>50.0217519999999</v>
      </c>
      <c r="Y6" s="3">
        <v>0</v>
      </c>
      <c r="Z6" s="3">
        <v>0</v>
      </c>
      <c r="AA6" s="16" t="s">
        <v>64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70</v>
      </c>
      <c r="H15" s="11" t="s">
        <v>70</v>
      </c>
      <c r="I15" s="9" t="s">
        <v>54</v>
      </c>
      <c r="J15" s="13" t="s">
        <v>70</v>
      </c>
      <c r="K15" s="9" t="s">
        <v>71</v>
      </c>
      <c r="L15" s="3" t="s">
        <v>70</v>
      </c>
      <c r="M15" s="16" t="s">
        <v>54</v>
      </c>
      <c r="O15" s="3" t="s">
        <v>70</v>
      </c>
      <c r="P15" s="3" t="s">
        <v>70</v>
      </c>
      <c r="S15" s="33" t="s">
        <v>70</v>
      </c>
      <c r="T15" s="33" t="s">
        <v>70</v>
      </c>
      <c r="U15" s="33" t="s">
        <v>70</v>
      </c>
      <c r="V15" s="3" t="s">
        <v>70</v>
      </c>
      <c r="W15" s="3" t="s">
        <v>70</v>
      </c>
      <c r="X15" s="3" t="s">
        <v>70</v>
      </c>
      <c r="Y15" s="3" t="s">
        <v>70</v>
      </c>
      <c r="Z15" s="3" t="s">
        <v>70</v>
      </c>
      <c r="AA15" s="16" t="s">
        <v>70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>
        <v>0</v>
      </c>
      <c r="AN15" s="18">
        <v>0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1047879.1035361</v>
      </c>
      <c r="P16" s="3">
        <v>37893.6646513097</v>
      </c>
      <c r="Q16" s="3" t="s">
        <v>54</v>
      </c>
      <c r="R16" s="3" t="s">
        <v>54</v>
      </c>
      <c r="S16" s="33">
        <v>45.498891</v>
      </c>
      <c r="T16" s="33">
        <v>0.99997562637362603</v>
      </c>
      <c r="U16" s="33">
        <v>1.109E-3</v>
      </c>
      <c r="V16" s="3" t="s">
        <v>97</v>
      </c>
      <c r="W16" s="3">
        <v>44.792907</v>
      </c>
      <c r="X16" s="3">
        <v>45.771304999999899</v>
      </c>
      <c r="Y16" s="3">
        <v>0</v>
      </c>
      <c r="Z16" s="3">
        <v>0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1254640.3238126901</v>
      </c>
      <c r="P18" s="3">
        <v>45612.229219057699</v>
      </c>
      <c r="Q18" s="3" t="s">
        <v>54</v>
      </c>
      <c r="R18" s="3" t="s">
        <v>54</v>
      </c>
      <c r="S18" s="33">
        <v>45.155918</v>
      </c>
      <c r="T18" s="33">
        <v>0.99243775824175795</v>
      </c>
      <c r="U18" s="33">
        <v>0.344082</v>
      </c>
      <c r="V18" s="3" t="s">
        <v>97</v>
      </c>
      <c r="W18" s="3">
        <v>44.573825999999897</v>
      </c>
      <c r="X18" s="3">
        <v>45.851211999999897</v>
      </c>
      <c r="Y18" s="3">
        <v>0</v>
      </c>
      <c r="Z18" s="3">
        <v>0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744885.68202115805</v>
      </c>
      <c r="P22" s="3">
        <v>34846.157459733797</v>
      </c>
      <c r="Q22" s="3" t="s">
        <v>54</v>
      </c>
      <c r="R22" s="3" t="s">
        <v>54</v>
      </c>
      <c r="S22" s="33">
        <v>45.1829749999999</v>
      </c>
      <c r="T22" s="33">
        <v>0.993032417582418</v>
      </c>
      <c r="U22" s="33">
        <v>0.317025000000001</v>
      </c>
      <c r="V22" s="3" t="s">
        <v>97</v>
      </c>
      <c r="W22" s="3">
        <v>44.592472000000001</v>
      </c>
      <c r="X22" s="3">
        <v>45.690848000000003</v>
      </c>
      <c r="Y22" s="3">
        <v>0</v>
      </c>
      <c r="Z22" s="3">
        <v>0</v>
      </c>
      <c r="AA22" s="16" t="s">
        <v>64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70</v>
      </c>
      <c r="H23" s="11" t="s">
        <v>70</v>
      </c>
      <c r="I23" s="9" t="s">
        <v>54</v>
      </c>
      <c r="J23" s="13" t="s">
        <v>70</v>
      </c>
      <c r="K23" s="9" t="s">
        <v>71</v>
      </c>
      <c r="L23" s="3" t="s">
        <v>70</v>
      </c>
      <c r="M23" s="16" t="s">
        <v>54</v>
      </c>
      <c r="O23" s="3" t="s">
        <v>70</v>
      </c>
      <c r="P23" s="3" t="s">
        <v>70</v>
      </c>
      <c r="S23" s="33" t="s">
        <v>70</v>
      </c>
      <c r="T23" s="33" t="s">
        <v>70</v>
      </c>
      <c r="U23" s="33" t="s">
        <v>70</v>
      </c>
      <c r="V23" s="3" t="s">
        <v>70</v>
      </c>
      <c r="W23" s="3" t="s">
        <v>70</v>
      </c>
      <c r="X23" s="3" t="s">
        <v>70</v>
      </c>
      <c r="Y23" s="3" t="s">
        <v>70</v>
      </c>
      <c r="Z23" s="3" t="s">
        <v>70</v>
      </c>
      <c r="AA23" s="16" t="s">
        <v>70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>
        <v>0</v>
      </c>
      <c r="AN23" s="18">
        <v>0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70</v>
      </c>
      <c r="H24" s="11" t="s">
        <v>70</v>
      </c>
      <c r="I24" s="9" t="s">
        <v>54</v>
      </c>
      <c r="J24" s="13" t="s">
        <v>70</v>
      </c>
      <c r="K24" s="9" t="s">
        <v>71</v>
      </c>
      <c r="L24" s="3" t="s">
        <v>70</v>
      </c>
      <c r="M24" s="16" t="s">
        <v>54</v>
      </c>
      <c r="O24" s="3" t="s">
        <v>70</v>
      </c>
      <c r="P24" s="3" t="s">
        <v>70</v>
      </c>
      <c r="S24" s="33" t="s">
        <v>70</v>
      </c>
      <c r="T24" s="33" t="s">
        <v>70</v>
      </c>
      <c r="U24" s="33" t="s">
        <v>70</v>
      </c>
      <c r="V24" s="3" t="s">
        <v>70</v>
      </c>
      <c r="W24" s="3" t="s">
        <v>70</v>
      </c>
      <c r="X24" s="3" t="s">
        <v>70</v>
      </c>
      <c r="Y24" s="3" t="s">
        <v>70</v>
      </c>
      <c r="Z24" s="3" t="s">
        <v>70</v>
      </c>
      <c r="AA24" s="16" t="s">
        <v>70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>
        <v>0</v>
      </c>
      <c r="AN24" s="18">
        <v>0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978277.61336879199</v>
      </c>
      <c r="P28" s="3">
        <v>44955.202463532798</v>
      </c>
      <c r="Q28" s="3" t="s">
        <v>54</v>
      </c>
      <c r="R28" s="3" t="s">
        <v>54</v>
      </c>
      <c r="S28" s="33">
        <v>45.602925999999897</v>
      </c>
      <c r="T28" s="33">
        <v>1.0022621098901101</v>
      </c>
      <c r="U28" s="33">
        <v>-0.10292599999999701</v>
      </c>
      <c r="V28" s="3" t="s">
        <v>97</v>
      </c>
      <c r="W28" s="3">
        <v>44.072949999999899</v>
      </c>
      <c r="X28" s="3">
        <v>47.655763999999898</v>
      </c>
      <c r="Y28" s="3">
        <v>0</v>
      </c>
      <c r="Z28" s="3">
        <v>0</v>
      </c>
      <c r="AA28" s="16" t="s">
        <v>64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8233107.5069307303</v>
      </c>
      <c r="P29" s="3">
        <v>146154.96876798201</v>
      </c>
      <c r="Q29" s="3" t="s">
        <v>54</v>
      </c>
      <c r="R29" s="3" t="s">
        <v>54</v>
      </c>
      <c r="S29" s="33">
        <v>45.538930000000001</v>
      </c>
      <c r="T29" s="33">
        <v>1.0008556043956001</v>
      </c>
      <c r="U29" s="33">
        <v>-3.8930000000000999E-2</v>
      </c>
      <c r="V29" s="3">
        <v>77.857380537677898</v>
      </c>
      <c r="W29" s="3">
        <v>44.559773</v>
      </c>
      <c r="X29" s="3">
        <v>46.516748999999898</v>
      </c>
      <c r="Y29" s="3">
        <v>356.21766388673399</v>
      </c>
      <c r="Z29" s="3">
        <v>196.300170713646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10187442.680640699</v>
      </c>
      <c r="P30" s="3">
        <v>169530.806425193</v>
      </c>
      <c r="Q30" s="3" t="s">
        <v>54</v>
      </c>
      <c r="R30" s="3" t="s">
        <v>54</v>
      </c>
      <c r="S30" s="33">
        <v>45.18459</v>
      </c>
      <c r="T30" s="33">
        <v>0.99306791208791201</v>
      </c>
      <c r="U30" s="33">
        <v>0.31541000000000002</v>
      </c>
      <c r="V30" s="3">
        <v>182.94551592149901</v>
      </c>
      <c r="W30" s="3">
        <v>44.477983000000002</v>
      </c>
      <c r="X30" s="3">
        <v>46.598171999999899</v>
      </c>
      <c r="Y30" s="3">
        <v>553.75525005916802</v>
      </c>
      <c r="Z30" s="3">
        <v>-10.2603250899125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7720321.7206814596</v>
      </c>
      <c r="P31" s="3">
        <v>142639.610865436</v>
      </c>
      <c r="Q31" s="3" t="s">
        <v>54</v>
      </c>
      <c r="R31" s="3" t="s">
        <v>54</v>
      </c>
      <c r="S31" s="33">
        <v>45.531934999999898</v>
      </c>
      <c r="T31" s="33">
        <v>1.00070186813186</v>
      </c>
      <c r="U31" s="33">
        <v>-3.1934999999997001E-2</v>
      </c>
      <c r="V31" s="3">
        <v>167.36852440885099</v>
      </c>
      <c r="W31" s="3">
        <v>44.746336999999897</v>
      </c>
      <c r="X31" s="3">
        <v>46.473357</v>
      </c>
      <c r="Y31" s="3">
        <v>636.958730653457</v>
      </c>
      <c r="Z31" s="3">
        <v>630.37783001264495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3925332.8873234601</v>
      </c>
      <c r="P32" s="3">
        <v>78634.910698997905</v>
      </c>
      <c r="Q32" s="3" t="s">
        <v>54</v>
      </c>
      <c r="R32" s="3" t="s">
        <v>54</v>
      </c>
      <c r="S32" s="33">
        <v>45.4699969999999</v>
      </c>
      <c r="T32" s="33">
        <v>0.99934059340659298</v>
      </c>
      <c r="U32" s="33">
        <v>3.0003000000001001E-2</v>
      </c>
      <c r="V32" s="3">
        <v>82.631851407438305</v>
      </c>
      <c r="W32" s="3">
        <v>44.498638</v>
      </c>
      <c r="X32" s="3">
        <v>46.278671000000003</v>
      </c>
      <c r="Y32" s="3">
        <v>396.59376130611798</v>
      </c>
      <c r="Z32" s="3">
        <v>442.66457687745702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24695618.185869399</v>
      </c>
      <c r="P33" s="3">
        <v>454491.30151139398</v>
      </c>
      <c r="Q33" s="3" t="s">
        <v>54</v>
      </c>
      <c r="R33" s="3" t="s">
        <v>54</v>
      </c>
      <c r="S33" s="33">
        <v>45.493284000000003</v>
      </c>
      <c r="T33" s="33">
        <v>0.99985239560439598</v>
      </c>
      <c r="U33" s="33">
        <v>6.7159999999970004E-3</v>
      </c>
      <c r="V33" s="3">
        <v>251.92215683475999</v>
      </c>
      <c r="W33" s="3">
        <v>44.402012999999897</v>
      </c>
      <c r="X33" s="3">
        <v>46.662764000000003</v>
      </c>
      <c r="Y33" s="3">
        <v>389.38442585774402</v>
      </c>
      <c r="Z33" s="3">
        <v>2733.92193345744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zoomScaleNormal="100" workbookViewId="0">
      <selection activeCell="C36" sqref="C36"/>
    </sheetView>
  </sheetViews>
  <sheetFormatPr defaultColWidth="7.1640625" defaultRowHeight="13.2" x14ac:dyDescent="0.25"/>
  <cols>
    <col min="1" max="1" width="15.33203125" style="79" bestFit="1" customWidth="1"/>
    <col min="2" max="2" width="27.5" style="79" bestFit="1" customWidth="1"/>
    <col min="3" max="3" width="16.33203125" style="51" customWidth="1"/>
    <col min="4" max="5" width="19.1640625" style="79" bestFit="1" customWidth="1"/>
    <col min="6" max="7" width="16.5" style="79" bestFit="1" customWidth="1"/>
    <col min="8" max="11" width="16.83203125" style="79" bestFit="1" customWidth="1"/>
    <col min="12" max="15" width="16.5" style="79" bestFit="1" customWidth="1"/>
    <col min="16" max="16" width="16.1640625" style="79" bestFit="1" customWidth="1"/>
    <col min="17" max="17" width="13" style="79" bestFit="1" customWidth="1"/>
    <col min="18" max="18" width="16.1640625" style="79" bestFit="1" customWidth="1"/>
    <col min="19" max="19" width="15" style="79" bestFit="1" customWidth="1"/>
    <col min="20" max="20" width="16.1640625" style="79" bestFit="1" customWidth="1"/>
    <col min="21" max="21" width="13" style="79" bestFit="1" customWidth="1"/>
    <col min="22" max="22" width="18.33203125" style="79" bestFit="1" customWidth="1"/>
    <col min="23" max="23" width="13" style="79" bestFit="1" customWidth="1"/>
    <col min="24" max="24" width="16.1640625" style="79" bestFit="1" customWidth="1"/>
    <col min="25" max="25" width="14.33203125" style="79" bestFit="1" customWidth="1"/>
    <col min="26" max="26" width="16.1640625" style="79" bestFit="1" customWidth="1"/>
    <col min="27" max="27" width="14.33203125" style="79" bestFit="1" customWidth="1"/>
    <col min="28" max="28" width="16.1640625" style="79" bestFit="1" customWidth="1"/>
    <col min="29" max="29" width="14.1640625" style="79" bestFit="1" customWidth="1"/>
    <col min="30" max="33" width="16.1640625" style="79" bestFit="1" customWidth="1"/>
    <col min="34" max="35" width="25.83203125" style="79" bestFit="1" customWidth="1"/>
    <col min="36" max="41" width="23.1640625" style="79" bestFit="1" customWidth="1"/>
    <col min="42" max="43" width="22.83203125" style="79" bestFit="1" customWidth="1"/>
    <col min="44" max="57" width="19.33203125" style="79" bestFit="1" customWidth="1"/>
    <col min="58" max="61" width="19.5" style="79" bestFit="1" customWidth="1"/>
    <col min="62" max="65" width="21" style="79" bestFit="1" customWidth="1"/>
    <col min="66" max="71" width="20.6640625" style="79" bestFit="1" customWidth="1"/>
    <col min="72" max="75" width="17.83203125" style="79" bestFit="1" customWidth="1"/>
    <col min="76" max="77" width="14" style="79" bestFit="1" customWidth="1"/>
    <col min="78" max="79" width="14.1640625" style="79" bestFit="1" customWidth="1"/>
    <col min="80" max="81" width="19" style="79" bestFit="1" customWidth="1"/>
    <col min="82" max="83" width="14" style="79" bestFit="1" customWidth="1"/>
    <col min="84" max="85" width="16.1640625" style="79" bestFit="1" customWidth="1"/>
    <col min="86" max="16384" width="7.1640625" style="79"/>
  </cols>
  <sheetData>
    <row r="1" spans="1:85" ht="33" x14ac:dyDescent="0.25">
      <c r="C1" s="65" t="s">
        <v>217</v>
      </c>
      <c r="D1" s="79" t="s">
        <v>224</v>
      </c>
      <c r="E1" s="77" t="s">
        <v>225</v>
      </c>
      <c r="F1" s="79" t="s">
        <v>224</v>
      </c>
      <c r="G1" s="77" t="s">
        <v>225</v>
      </c>
      <c r="H1" s="79" t="s">
        <v>224</v>
      </c>
      <c r="I1" s="77" t="s">
        <v>225</v>
      </c>
      <c r="J1" s="79" t="s">
        <v>224</v>
      </c>
      <c r="K1" s="77" t="s">
        <v>225</v>
      </c>
      <c r="L1" s="79" t="s">
        <v>224</v>
      </c>
      <c r="M1" s="77" t="s">
        <v>225</v>
      </c>
      <c r="N1" s="79" t="s">
        <v>224</v>
      </c>
      <c r="O1" s="77" t="s">
        <v>225</v>
      </c>
      <c r="P1" s="79" t="s">
        <v>224</v>
      </c>
      <c r="Q1" s="77" t="s">
        <v>225</v>
      </c>
      <c r="R1" s="79" t="s">
        <v>224</v>
      </c>
      <c r="S1" s="77" t="s">
        <v>225</v>
      </c>
      <c r="T1" s="79" t="s">
        <v>224</v>
      </c>
      <c r="U1" s="77" t="s">
        <v>225</v>
      </c>
      <c r="V1" s="79" t="s">
        <v>224</v>
      </c>
      <c r="W1" s="77" t="s">
        <v>225</v>
      </c>
      <c r="X1" s="79" t="s">
        <v>224</v>
      </c>
      <c r="Y1" s="77" t="s">
        <v>225</v>
      </c>
      <c r="Z1" s="79" t="s">
        <v>224</v>
      </c>
      <c r="AA1" s="77" t="s">
        <v>225</v>
      </c>
      <c r="AB1" s="79" t="s">
        <v>224</v>
      </c>
      <c r="AC1" s="77" t="s">
        <v>225</v>
      </c>
      <c r="AD1" s="79" t="s">
        <v>224</v>
      </c>
      <c r="AE1" s="77" t="s">
        <v>225</v>
      </c>
      <c r="AF1" s="79" t="s">
        <v>224</v>
      </c>
      <c r="AG1" s="77" t="s">
        <v>225</v>
      </c>
      <c r="AH1" s="79" t="s">
        <v>224</v>
      </c>
      <c r="AI1" s="77" t="s">
        <v>225</v>
      </c>
      <c r="AJ1" s="79" t="s">
        <v>224</v>
      </c>
      <c r="AK1" s="77" t="s">
        <v>225</v>
      </c>
      <c r="AL1" s="79" t="s">
        <v>224</v>
      </c>
      <c r="AM1" s="77" t="s">
        <v>225</v>
      </c>
      <c r="AN1" s="79" t="s">
        <v>224</v>
      </c>
      <c r="AO1" s="77" t="s">
        <v>225</v>
      </c>
      <c r="AP1" s="79" t="s">
        <v>224</v>
      </c>
      <c r="AQ1" s="77" t="s">
        <v>225</v>
      </c>
      <c r="AR1" s="79" t="s">
        <v>224</v>
      </c>
      <c r="AS1" s="77" t="s">
        <v>225</v>
      </c>
      <c r="AT1" s="79" t="s">
        <v>224</v>
      </c>
      <c r="AU1" s="77" t="s">
        <v>225</v>
      </c>
      <c r="AV1" s="79" t="s">
        <v>224</v>
      </c>
      <c r="AW1" s="77" t="s">
        <v>225</v>
      </c>
      <c r="AX1" s="79" t="s">
        <v>224</v>
      </c>
      <c r="AY1" s="77" t="s">
        <v>225</v>
      </c>
      <c r="AZ1" s="79" t="s">
        <v>224</v>
      </c>
      <c r="BA1" s="77" t="s">
        <v>225</v>
      </c>
      <c r="BB1" s="79" t="s">
        <v>224</v>
      </c>
      <c r="BC1" s="77" t="s">
        <v>225</v>
      </c>
      <c r="BD1" s="79" t="s">
        <v>224</v>
      </c>
      <c r="BE1" s="77" t="s">
        <v>225</v>
      </c>
      <c r="BF1" s="79" t="s">
        <v>224</v>
      </c>
      <c r="BG1" s="77" t="s">
        <v>225</v>
      </c>
      <c r="BH1" s="79" t="s">
        <v>224</v>
      </c>
      <c r="BI1" s="77" t="s">
        <v>225</v>
      </c>
      <c r="BJ1" s="79" t="s">
        <v>224</v>
      </c>
      <c r="BK1" s="77" t="s">
        <v>225</v>
      </c>
      <c r="BL1" s="79" t="s">
        <v>224</v>
      </c>
      <c r="BM1" s="77" t="s">
        <v>225</v>
      </c>
      <c r="BN1" s="79" t="s">
        <v>224</v>
      </c>
      <c r="BO1" s="77" t="s">
        <v>225</v>
      </c>
      <c r="BP1" s="79" t="s">
        <v>224</v>
      </c>
      <c r="BQ1" s="77" t="s">
        <v>225</v>
      </c>
      <c r="BR1" s="79" t="s">
        <v>224</v>
      </c>
      <c r="BS1" s="77" t="s">
        <v>225</v>
      </c>
      <c r="BT1" s="79" t="s">
        <v>224</v>
      </c>
      <c r="BU1" s="77" t="s">
        <v>225</v>
      </c>
      <c r="BV1" s="79" t="s">
        <v>224</v>
      </c>
      <c r="BW1" s="77" t="s">
        <v>225</v>
      </c>
      <c r="BX1" s="79" t="s">
        <v>224</v>
      </c>
      <c r="BY1" s="77" t="s">
        <v>225</v>
      </c>
      <c r="BZ1" s="79" t="s">
        <v>224</v>
      </c>
      <c r="CA1" s="77" t="s">
        <v>225</v>
      </c>
      <c r="CB1" s="79" t="s">
        <v>224</v>
      </c>
      <c r="CC1" s="77" t="s">
        <v>225</v>
      </c>
      <c r="CD1" s="79" t="s">
        <v>224</v>
      </c>
      <c r="CE1" s="77" t="s">
        <v>225</v>
      </c>
      <c r="CF1" s="79" t="s">
        <v>224</v>
      </c>
      <c r="CG1" s="77" t="s">
        <v>225</v>
      </c>
    </row>
    <row r="2" spans="1:85" x14ac:dyDescent="0.25">
      <c r="A2" s="77" t="s">
        <v>226</v>
      </c>
      <c r="B2" s="77" t="s">
        <v>227</v>
      </c>
      <c r="D2" s="42" t="s">
        <v>193</v>
      </c>
      <c r="E2" s="81" t="s">
        <v>193</v>
      </c>
      <c r="F2" s="42" t="s">
        <v>53</v>
      </c>
      <c r="G2" s="81" t="s">
        <v>53</v>
      </c>
      <c r="H2" s="42" t="s">
        <v>157</v>
      </c>
      <c r="I2" s="81" t="s">
        <v>157</v>
      </c>
      <c r="J2" s="42" t="s">
        <v>169</v>
      </c>
      <c r="K2" s="81" t="s">
        <v>169</v>
      </c>
      <c r="L2" s="42" t="s">
        <v>166</v>
      </c>
      <c r="M2" s="81" t="s">
        <v>166</v>
      </c>
      <c r="N2" s="42" t="s">
        <v>183</v>
      </c>
      <c r="O2" s="81" t="s">
        <v>183</v>
      </c>
      <c r="P2" s="42" t="s">
        <v>201</v>
      </c>
      <c r="Q2" s="81" t="s">
        <v>201</v>
      </c>
      <c r="R2" s="42" t="s">
        <v>172</v>
      </c>
      <c r="S2" s="81" t="s">
        <v>172</v>
      </c>
      <c r="T2" s="42" t="s">
        <v>178</v>
      </c>
      <c r="U2" s="81" t="s">
        <v>178</v>
      </c>
      <c r="V2" s="42" t="s">
        <v>174</v>
      </c>
      <c r="W2" s="81" t="s">
        <v>162</v>
      </c>
      <c r="X2" s="42" t="s">
        <v>162</v>
      </c>
      <c r="Y2" s="81" t="s">
        <v>170</v>
      </c>
      <c r="Z2" s="42" t="s">
        <v>170</v>
      </c>
      <c r="AA2" s="81" t="s">
        <v>173</v>
      </c>
      <c r="AB2" s="42" t="s">
        <v>173</v>
      </c>
      <c r="AC2" s="81" t="s">
        <v>222</v>
      </c>
      <c r="AD2" s="42" t="s">
        <v>199</v>
      </c>
      <c r="AE2" s="81" t="s">
        <v>199</v>
      </c>
      <c r="AF2" s="42" t="s">
        <v>198</v>
      </c>
      <c r="AG2" s="81" t="s">
        <v>198</v>
      </c>
      <c r="AH2" s="42" t="s">
        <v>218</v>
      </c>
      <c r="AI2" s="42" t="s">
        <v>218</v>
      </c>
      <c r="AJ2" s="42" t="s">
        <v>181</v>
      </c>
      <c r="AK2" s="81" t="s">
        <v>181</v>
      </c>
      <c r="AL2" s="42" t="s">
        <v>167</v>
      </c>
      <c r="AM2" s="81" t="s">
        <v>167</v>
      </c>
      <c r="AN2" s="42" t="s">
        <v>160</v>
      </c>
      <c r="AO2" s="81" t="s">
        <v>160</v>
      </c>
      <c r="AP2" s="42" t="s">
        <v>180</v>
      </c>
      <c r="AQ2" s="81" t="s">
        <v>180</v>
      </c>
      <c r="AR2" s="42" t="s">
        <v>179</v>
      </c>
      <c r="AS2" s="81" t="s">
        <v>179</v>
      </c>
      <c r="AT2" s="42" t="s">
        <v>175</v>
      </c>
      <c r="AU2" s="81" t="s">
        <v>175</v>
      </c>
      <c r="AV2" s="42" t="s">
        <v>164</v>
      </c>
      <c r="AW2" s="81" t="s">
        <v>164</v>
      </c>
      <c r="AX2" s="42" t="s">
        <v>176</v>
      </c>
      <c r="AY2" s="81" t="s">
        <v>176</v>
      </c>
      <c r="AZ2" s="42" t="s">
        <v>177</v>
      </c>
      <c r="BA2" s="81" t="s">
        <v>177</v>
      </c>
      <c r="BB2" s="42" t="s">
        <v>159</v>
      </c>
      <c r="BC2" s="81" t="s">
        <v>159</v>
      </c>
      <c r="BD2" s="42" t="s">
        <v>171</v>
      </c>
      <c r="BE2" s="81" t="s">
        <v>171</v>
      </c>
      <c r="BF2" s="42" t="s">
        <v>188</v>
      </c>
      <c r="BG2" s="81" t="s">
        <v>188</v>
      </c>
      <c r="BH2" s="42" t="s">
        <v>186</v>
      </c>
      <c r="BI2" s="81" t="s">
        <v>186</v>
      </c>
      <c r="BJ2" s="42" t="s">
        <v>185</v>
      </c>
      <c r="BK2" s="81" t="s">
        <v>185</v>
      </c>
      <c r="BL2" s="42" t="s">
        <v>187</v>
      </c>
      <c r="BM2" s="81" t="s">
        <v>187</v>
      </c>
      <c r="BN2" s="42" t="s">
        <v>197</v>
      </c>
      <c r="BO2" s="81" t="s">
        <v>197</v>
      </c>
      <c r="BP2" s="42" t="s">
        <v>195</v>
      </c>
      <c r="BQ2" s="81" t="s">
        <v>195</v>
      </c>
      <c r="BR2" s="42" t="s">
        <v>196</v>
      </c>
      <c r="BS2" s="81" t="s">
        <v>196</v>
      </c>
      <c r="BT2" s="42" t="s">
        <v>189</v>
      </c>
      <c r="BU2" s="81" t="s">
        <v>189</v>
      </c>
      <c r="BV2" s="42" t="s">
        <v>191</v>
      </c>
      <c r="BW2" s="81" t="s">
        <v>191</v>
      </c>
      <c r="BX2" s="42" t="s">
        <v>184</v>
      </c>
      <c r="BY2" s="81" t="s">
        <v>184</v>
      </c>
      <c r="BZ2" s="42" t="s">
        <v>190</v>
      </c>
      <c r="CA2" s="81" t="s">
        <v>190</v>
      </c>
      <c r="CB2" s="42" t="s">
        <v>194</v>
      </c>
      <c r="CC2" s="81" t="s">
        <v>194</v>
      </c>
      <c r="CD2" s="42" t="s">
        <v>182</v>
      </c>
      <c r="CE2" s="81" t="s">
        <v>182</v>
      </c>
      <c r="CF2" s="42" t="s">
        <v>192</v>
      </c>
      <c r="CG2" s="81" t="s">
        <v>192</v>
      </c>
    </row>
    <row r="3" spans="1:85" x14ac:dyDescent="0.25">
      <c r="A3" s="81" t="s">
        <v>77</v>
      </c>
      <c r="B3" s="81" t="s">
        <v>78</v>
      </c>
      <c r="C3" s="67">
        <v>0.1</v>
      </c>
      <c r="D3" s="75">
        <v>2689774.8204455902</v>
      </c>
      <c r="E3" s="78">
        <v>2689774.8204455902</v>
      </c>
      <c r="F3" s="75"/>
      <c r="G3" s="78"/>
      <c r="H3" s="75"/>
      <c r="I3" s="78">
        <v>33571.389705611902</v>
      </c>
      <c r="J3" s="75"/>
      <c r="K3" s="78"/>
      <c r="L3" s="75"/>
      <c r="M3" s="78"/>
      <c r="N3" s="75"/>
      <c r="O3" s="78"/>
      <c r="P3" s="75"/>
      <c r="Q3" s="78">
        <v>87877.122398847205</v>
      </c>
      <c r="R3" s="75">
        <v>830941.45417712303</v>
      </c>
      <c r="S3" s="78">
        <v>830941.45417712303</v>
      </c>
      <c r="T3" s="75">
        <v>299340.24245540501</v>
      </c>
      <c r="U3" s="78">
        <v>299340.24245540501</v>
      </c>
      <c r="V3" s="75"/>
      <c r="W3" s="78">
        <v>169644.83696817601</v>
      </c>
      <c r="X3" s="75"/>
      <c r="Y3" s="78"/>
      <c r="Z3" s="75"/>
      <c r="AA3" s="78">
        <v>28630.4820174417</v>
      </c>
      <c r="AB3" s="75"/>
      <c r="AC3" s="78">
        <v>45688.360837288499</v>
      </c>
      <c r="AD3" s="75">
        <v>831259527.67510998</v>
      </c>
      <c r="AE3" s="78">
        <v>831259527.67510998</v>
      </c>
      <c r="AF3" s="75">
        <v>360243006.63347101</v>
      </c>
      <c r="AG3" s="78">
        <v>360243006.63347101</v>
      </c>
      <c r="AH3" s="75"/>
      <c r="AI3" s="78">
        <v>249983.682307176</v>
      </c>
      <c r="AJ3" s="75"/>
      <c r="AK3" s="78">
        <v>58061.334632001497</v>
      </c>
      <c r="AL3" s="75"/>
      <c r="AM3" s="78">
        <v>38708.256980826001</v>
      </c>
      <c r="AN3" s="75"/>
      <c r="AO3" s="78"/>
      <c r="AP3" s="75"/>
      <c r="AQ3" s="78">
        <v>2359459.8476323099</v>
      </c>
      <c r="AR3" s="75"/>
      <c r="AS3" s="78">
        <v>72130.348212581797</v>
      </c>
      <c r="AT3" s="75"/>
      <c r="AU3" s="78">
        <v>2239133.9102544198</v>
      </c>
      <c r="AV3" s="75"/>
      <c r="AW3" s="78">
        <v>308983.63995507802</v>
      </c>
      <c r="AX3" s="75"/>
      <c r="AY3" s="78">
        <v>104951.88931234401</v>
      </c>
      <c r="AZ3" s="75"/>
      <c r="BA3" s="78">
        <v>40281.868800543903</v>
      </c>
      <c r="BB3" s="75"/>
      <c r="BC3" s="78">
        <v>30845.685567890101</v>
      </c>
      <c r="BD3" s="75"/>
      <c r="BE3" s="78">
        <v>70067.363537781406</v>
      </c>
      <c r="BF3" s="75"/>
      <c r="BG3" s="78">
        <v>358949.49674774997</v>
      </c>
      <c r="BH3" s="75"/>
      <c r="BI3" s="78">
        <v>1688902.23265939</v>
      </c>
      <c r="BJ3" s="75">
        <v>37970170.316902302</v>
      </c>
      <c r="BK3" s="78">
        <v>22162225.466835201</v>
      </c>
      <c r="BL3" s="75">
        <v>28369914.155283701</v>
      </c>
      <c r="BM3" s="78">
        <v>1886358.8128153901</v>
      </c>
      <c r="BN3" s="75">
        <v>482932797.17326999</v>
      </c>
      <c r="BO3" s="78">
        <v>482932797.17326999</v>
      </c>
      <c r="BP3" s="75">
        <v>179058548.77042899</v>
      </c>
      <c r="BQ3" s="78">
        <v>179058548.77042899</v>
      </c>
      <c r="BR3" s="75">
        <v>76348083.181022495</v>
      </c>
      <c r="BS3" s="78">
        <v>76348083.181022495</v>
      </c>
      <c r="BT3" s="75">
        <v>4312269.4902946604</v>
      </c>
      <c r="BU3" s="78">
        <v>4312269.4902946604</v>
      </c>
      <c r="BV3" s="75">
        <v>3462334.0139917601</v>
      </c>
      <c r="BW3" s="78">
        <v>3462334.0139917601</v>
      </c>
      <c r="BX3" s="75">
        <v>54422139.320277303</v>
      </c>
      <c r="BY3" s="78">
        <v>54422139.320277303</v>
      </c>
      <c r="BZ3" s="75">
        <v>120789457.25917301</v>
      </c>
      <c r="CA3" s="78">
        <v>120789457.25917301</v>
      </c>
      <c r="CB3" s="75">
        <v>194490623.678743</v>
      </c>
      <c r="CC3" s="78">
        <v>194490623.678743</v>
      </c>
      <c r="CD3" s="75">
        <v>67641886.919356897</v>
      </c>
      <c r="CE3" s="78">
        <v>67641886.919356897</v>
      </c>
      <c r="CF3" s="75">
        <v>22249487476.8297</v>
      </c>
      <c r="CG3" s="78">
        <v>22249487476.8297</v>
      </c>
    </row>
    <row r="4" spans="1:85" x14ac:dyDescent="0.25">
      <c r="A4" s="81" t="s">
        <v>79</v>
      </c>
      <c r="B4" s="81" t="s">
        <v>80</v>
      </c>
      <c r="C4" s="69" t="s">
        <v>228</v>
      </c>
      <c r="D4" s="75">
        <v>2648337.8167383899</v>
      </c>
      <c r="E4" s="78">
        <v>2648337.8167383899</v>
      </c>
      <c r="F4" s="75"/>
      <c r="G4" s="78">
        <v>101947.499249478</v>
      </c>
      <c r="H4" s="75"/>
      <c r="I4" s="78">
        <v>89617.598225256297</v>
      </c>
      <c r="J4" s="75"/>
      <c r="K4" s="78"/>
      <c r="L4" s="75"/>
      <c r="M4" s="78"/>
      <c r="N4" s="75"/>
      <c r="O4" s="78"/>
      <c r="P4" s="75"/>
      <c r="Q4" s="78">
        <v>67584.281258533607</v>
      </c>
      <c r="R4" s="75">
        <v>6146048.9523225799</v>
      </c>
      <c r="S4" s="78">
        <v>3586232.5327417301</v>
      </c>
      <c r="T4" s="75"/>
      <c r="U4" s="78">
        <v>155465.433347599</v>
      </c>
      <c r="V4" s="75"/>
      <c r="W4" s="78">
        <v>18314.121090791901</v>
      </c>
      <c r="X4" s="75"/>
      <c r="Y4" s="78">
        <v>68254.331675155903</v>
      </c>
      <c r="Z4" s="75"/>
      <c r="AA4" s="78">
        <v>11258.081537272999</v>
      </c>
      <c r="AB4" s="75"/>
      <c r="AC4" s="78">
        <v>50843.960169986203</v>
      </c>
      <c r="AD4" s="75">
        <v>3255067985.2775002</v>
      </c>
      <c r="AE4" s="78">
        <v>3255067985.2775002</v>
      </c>
      <c r="AF4" s="75">
        <v>1883117591.75703</v>
      </c>
      <c r="AG4" s="78">
        <v>1883117591.75703</v>
      </c>
      <c r="AH4" s="75"/>
      <c r="AI4" s="78">
        <v>304651.77823060501</v>
      </c>
      <c r="AJ4" s="75"/>
      <c r="AK4" s="78">
        <v>74800.118262940101</v>
      </c>
      <c r="AL4" s="75"/>
      <c r="AM4" s="78">
        <v>74798.311763137899</v>
      </c>
      <c r="AN4" s="75"/>
      <c r="AO4" s="78"/>
      <c r="AP4" s="75">
        <v>4034458.4684564602</v>
      </c>
      <c r="AQ4" s="78">
        <v>2718592.09500538</v>
      </c>
      <c r="AR4" s="75"/>
      <c r="AS4" s="78">
        <v>2891880.2754273401</v>
      </c>
      <c r="AT4" s="75"/>
      <c r="AU4" s="78">
        <v>5276422.4014795497</v>
      </c>
      <c r="AV4" s="75"/>
      <c r="AW4" s="78">
        <v>140807.097522158</v>
      </c>
      <c r="AX4" s="75"/>
      <c r="AY4" s="78">
        <v>786064.42601638404</v>
      </c>
      <c r="AZ4" s="75"/>
      <c r="BA4" s="78">
        <v>78646.762371370802</v>
      </c>
      <c r="BB4" s="75"/>
      <c r="BC4" s="78"/>
      <c r="BD4" s="75"/>
      <c r="BE4" s="78">
        <v>32232.4594010119</v>
      </c>
      <c r="BF4" s="75"/>
      <c r="BG4" s="78">
        <v>310857.85080974398</v>
      </c>
      <c r="BH4" s="75"/>
      <c r="BI4" s="78">
        <v>5367385.41195451</v>
      </c>
      <c r="BJ4" s="75">
        <v>208706733.88408101</v>
      </c>
      <c r="BK4" s="78">
        <v>208706733.88408101</v>
      </c>
      <c r="BL4" s="75">
        <v>246615140.11458001</v>
      </c>
      <c r="BM4" s="78">
        <v>7090094.6169965602</v>
      </c>
      <c r="BN4" s="75">
        <v>2268385980.8748999</v>
      </c>
      <c r="BO4" s="78">
        <v>2268385980.8748999</v>
      </c>
      <c r="BP4" s="75">
        <v>1079412801.3685701</v>
      </c>
      <c r="BQ4" s="78">
        <v>1079412801.3685701</v>
      </c>
      <c r="BR4" s="75">
        <v>573093537.54247296</v>
      </c>
      <c r="BS4" s="78">
        <v>573093537.54247296</v>
      </c>
      <c r="BT4" s="75">
        <v>2297822.48867014</v>
      </c>
      <c r="BU4" s="78">
        <v>2297822.48867014</v>
      </c>
      <c r="BV4" s="75">
        <v>1492320.7127670699</v>
      </c>
      <c r="BW4" s="78">
        <v>1492320.7127670699</v>
      </c>
      <c r="BX4" s="75">
        <v>35000589.548744299</v>
      </c>
      <c r="BY4" s="78">
        <v>35000589.548744299</v>
      </c>
      <c r="BZ4" s="75">
        <v>75550586.226455793</v>
      </c>
      <c r="CA4" s="78">
        <v>75550586.226455793</v>
      </c>
      <c r="CB4" s="75">
        <v>363231336.12587702</v>
      </c>
      <c r="CC4" s="78">
        <v>363231336.12587702</v>
      </c>
      <c r="CD4" s="75">
        <v>54926081.080905199</v>
      </c>
      <c r="CE4" s="78">
        <v>54926081.080905199</v>
      </c>
      <c r="CF4" s="75">
        <v>30133828209.108601</v>
      </c>
      <c r="CG4" s="78">
        <v>30133828209.108601</v>
      </c>
    </row>
    <row r="5" spans="1:85" x14ac:dyDescent="0.25">
      <c r="A5" s="81" t="s">
        <v>81</v>
      </c>
      <c r="B5" s="81" t="s">
        <v>83</v>
      </c>
      <c r="C5" s="69">
        <v>0.1</v>
      </c>
      <c r="D5" s="75">
        <v>7427481.4977399902</v>
      </c>
      <c r="E5" s="78">
        <v>7427481.4977399902</v>
      </c>
      <c r="F5" s="75"/>
      <c r="G5" s="78">
        <v>117764.998137255</v>
      </c>
      <c r="H5" s="75"/>
      <c r="I5" s="78"/>
      <c r="J5" s="75"/>
      <c r="K5" s="78">
        <v>134288.38250186399</v>
      </c>
      <c r="L5" s="75"/>
      <c r="M5" s="78"/>
      <c r="N5" s="75"/>
      <c r="O5" s="78"/>
      <c r="P5" s="75"/>
      <c r="Q5" s="78"/>
      <c r="R5" s="75">
        <v>31279324.0633807</v>
      </c>
      <c r="S5" s="78">
        <v>17116225.8886889</v>
      </c>
      <c r="T5" s="75"/>
      <c r="U5" s="78">
        <v>199223.08821213001</v>
      </c>
      <c r="V5" s="75"/>
      <c r="W5" s="78"/>
      <c r="X5" s="75"/>
      <c r="Y5" s="78"/>
      <c r="Z5" s="75"/>
      <c r="AA5" s="78">
        <v>59008.545681698102</v>
      </c>
      <c r="AB5" s="75"/>
      <c r="AC5" s="78"/>
      <c r="AD5" s="75">
        <v>8962863191.6316204</v>
      </c>
      <c r="AE5" s="78">
        <v>8962863191.6316204</v>
      </c>
      <c r="AF5" s="75">
        <v>6904038168.9775105</v>
      </c>
      <c r="AG5" s="78">
        <v>6904038168.9775105</v>
      </c>
      <c r="AH5" s="75"/>
      <c r="AI5" s="78">
        <v>274061.30811957398</v>
      </c>
      <c r="AJ5" s="75"/>
      <c r="AK5" s="78">
        <v>154457.605077688</v>
      </c>
      <c r="AL5" s="75"/>
      <c r="AM5" s="78">
        <v>123803.085772087</v>
      </c>
      <c r="AN5" s="75"/>
      <c r="AO5" s="78">
        <v>95033.553625276894</v>
      </c>
      <c r="AP5" s="75">
        <v>48092596.979500003</v>
      </c>
      <c r="AQ5" s="78">
        <v>48092596.979500003</v>
      </c>
      <c r="AR5" s="75"/>
      <c r="AS5" s="78">
        <v>756890.24033051694</v>
      </c>
      <c r="AT5" s="75"/>
      <c r="AU5" s="78">
        <v>4692891.8081109002</v>
      </c>
      <c r="AV5" s="75"/>
      <c r="AW5" s="78">
        <v>703708.86830609501</v>
      </c>
      <c r="AX5" s="75">
        <v>10664523.501976</v>
      </c>
      <c r="AY5" s="78">
        <v>7410625.6475796597</v>
      </c>
      <c r="AZ5" s="75"/>
      <c r="BA5" s="78">
        <v>98776.294126926397</v>
      </c>
      <c r="BB5" s="75"/>
      <c r="BC5" s="78">
        <v>124678.672003452</v>
      </c>
      <c r="BD5" s="75"/>
      <c r="BE5" s="78">
        <v>86946.996372056106</v>
      </c>
      <c r="BF5" s="75"/>
      <c r="BG5" s="78">
        <v>1246722.4354493199</v>
      </c>
      <c r="BH5" s="75"/>
      <c r="BI5" s="78">
        <v>2735084.2352516199</v>
      </c>
      <c r="BJ5" s="75">
        <v>297397005.19962102</v>
      </c>
      <c r="BK5" s="78">
        <v>297397005.19962102</v>
      </c>
      <c r="BL5" s="75">
        <v>289960852.64126098</v>
      </c>
      <c r="BM5" s="78">
        <v>29117658.201667301</v>
      </c>
      <c r="BN5" s="75">
        <v>8035544604.4304399</v>
      </c>
      <c r="BO5" s="78">
        <v>8035544604.4304399</v>
      </c>
      <c r="BP5" s="75">
        <v>3710049995.2849498</v>
      </c>
      <c r="BQ5" s="78">
        <v>3710049995.2849498</v>
      </c>
      <c r="BR5" s="75">
        <v>2156978455.3957901</v>
      </c>
      <c r="BS5" s="78">
        <v>2156978455.3957901</v>
      </c>
      <c r="BT5" s="75">
        <v>1361675.6853720299</v>
      </c>
      <c r="BU5" s="78">
        <v>1361675.6853720299</v>
      </c>
      <c r="BV5" s="75">
        <v>947716.62528151902</v>
      </c>
      <c r="BW5" s="78">
        <v>947716.62528151902</v>
      </c>
      <c r="BX5" s="75">
        <v>33468699.552974898</v>
      </c>
      <c r="BY5" s="78">
        <v>33468699.552974898</v>
      </c>
      <c r="BZ5" s="75">
        <v>94633596.952372</v>
      </c>
      <c r="CA5" s="78">
        <v>94633596.952372</v>
      </c>
      <c r="CB5" s="75">
        <v>339552943.64122802</v>
      </c>
      <c r="CC5" s="78">
        <v>339552943.64122802</v>
      </c>
      <c r="CD5" s="75">
        <v>48167233.637080602</v>
      </c>
      <c r="CE5" s="78">
        <v>48167233.637080602</v>
      </c>
      <c r="CF5" s="75">
        <v>28674242862.397701</v>
      </c>
      <c r="CG5" s="78">
        <v>28674242862.397701</v>
      </c>
    </row>
    <row r="6" spans="1:85" x14ac:dyDescent="0.25">
      <c r="A6" s="81" t="s">
        <v>84</v>
      </c>
      <c r="B6" s="81" t="s">
        <v>86</v>
      </c>
      <c r="C6" s="69">
        <v>0.1</v>
      </c>
      <c r="D6" s="75">
        <v>2230232.8032640698</v>
      </c>
      <c r="E6" s="78">
        <v>2230232.8032640698</v>
      </c>
      <c r="F6" s="75"/>
      <c r="G6" s="78"/>
      <c r="H6" s="75"/>
      <c r="I6" s="78"/>
      <c r="J6" s="75"/>
      <c r="K6" s="78"/>
      <c r="L6" s="75"/>
      <c r="M6" s="78"/>
      <c r="N6" s="75"/>
      <c r="O6" s="78"/>
      <c r="P6" s="75"/>
      <c r="Q6" s="78">
        <v>39488.059836292501</v>
      </c>
      <c r="R6" s="75">
        <v>8742157.7812173497</v>
      </c>
      <c r="S6" s="78">
        <v>3006371.39785273</v>
      </c>
      <c r="T6" s="75"/>
      <c r="U6" s="78">
        <v>221690.98346349399</v>
      </c>
      <c r="V6" s="75"/>
      <c r="W6" s="78"/>
      <c r="X6" s="75"/>
      <c r="Y6" s="78"/>
      <c r="Z6" s="75"/>
      <c r="AA6" s="78"/>
      <c r="AB6" s="75"/>
      <c r="AC6" s="78">
        <v>60548.903769637902</v>
      </c>
      <c r="AD6" s="75">
        <v>3481934752.3355899</v>
      </c>
      <c r="AE6" s="78">
        <v>3481934752.3355899</v>
      </c>
      <c r="AF6" s="75">
        <v>2085736629.8456099</v>
      </c>
      <c r="AG6" s="78">
        <v>2085736629.8456099</v>
      </c>
      <c r="AH6" s="75"/>
      <c r="AI6" s="78">
        <v>813624.70273443905</v>
      </c>
      <c r="AJ6" s="75"/>
      <c r="AK6" s="78">
        <v>76421.682816890898</v>
      </c>
      <c r="AL6" s="75"/>
      <c r="AM6" s="78">
        <v>49488.4365206824</v>
      </c>
      <c r="AN6" s="75"/>
      <c r="AO6" s="78">
        <v>51863.317909970901</v>
      </c>
      <c r="AP6" s="75">
        <v>21239431.3372356</v>
      </c>
      <c r="AQ6" s="78">
        <v>21239431.3372356</v>
      </c>
      <c r="AR6" s="75"/>
      <c r="AS6" s="78">
        <v>396845.81991624302</v>
      </c>
      <c r="AT6" s="75"/>
      <c r="AU6" s="78">
        <v>1923098.22401279</v>
      </c>
      <c r="AV6" s="75"/>
      <c r="AW6" s="78">
        <v>899206.10969708895</v>
      </c>
      <c r="AX6" s="75">
        <v>2320528.7611185298</v>
      </c>
      <c r="AY6" s="78">
        <v>1251022.7774165799</v>
      </c>
      <c r="AZ6" s="75"/>
      <c r="BA6" s="78">
        <v>59049.802181682397</v>
      </c>
      <c r="BB6" s="75"/>
      <c r="BC6" s="78"/>
      <c r="BD6" s="75"/>
      <c r="BE6" s="78">
        <v>104651.946086421</v>
      </c>
      <c r="BF6" s="75"/>
      <c r="BG6" s="78">
        <v>767845.93436051498</v>
      </c>
      <c r="BH6" s="75"/>
      <c r="BI6" s="78">
        <v>1023761.1167186</v>
      </c>
      <c r="BJ6" s="75">
        <v>133302876.473731</v>
      </c>
      <c r="BK6" s="78">
        <v>133302876.473731</v>
      </c>
      <c r="BL6" s="75">
        <v>131907585.40425999</v>
      </c>
      <c r="BM6" s="78">
        <v>25202187.114282198</v>
      </c>
      <c r="BN6" s="75">
        <v>2458439567.31108</v>
      </c>
      <c r="BO6" s="78">
        <v>2458439567.31108</v>
      </c>
      <c r="BP6" s="75">
        <v>1091180125.5081</v>
      </c>
      <c r="BQ6" s="78">
        <v>1091180125.5081</v>
      </c>
      <c r="BR6" s="75">
        <v>514952142.41363698</v>
      </c>
      <c r="BS6" s="78">
        <v>514952142.41363698</v>
      </c>
      <c r="BT6" s="75">
        <v>1023704.4299578801</v>
      </c>
      <c r="BU6" s="78">
        <v>1023704.4299578801</v>
      </c>
      <c r="BV6" s="75">
        <v>682260.409213376</v>
      </c>
      <c r="BW6" s="78">
        <v>682260.409213376</v>
      </c>
      <c r="BX6" s="75">
        <v>30356354.823576</v>
      </c>
      <c r="BY6" s="78">
        <v>30356354.823576</v>
      </c>
      <c r="BZ6" s="75">
        <v>77352055.300671503</v>
      </c>
      <c r="CA6" s="78">
        <v>77352055.300671503</v>
      </c>
      <c r="CB6" s="75">
        <v>308569107.192599</v>
      </c>
      <c r="CC6" s="78">
        <v>308569107.192599</v>
      </c>
      <c r="CD6" s="75">
        <v>33224924.321599301</v>
      </c>
      <c r="CE6" s="78">
        <v>33224924.321599301</v>
      </c>
      <c r="CF6" s="75">
        <v>31256686376.279999</v>
      </c>
      <c r="CG6" s="78">
        <v>31256686376.279999</v>
      </c>
    </row>
    <row r="7" spans="1:85" x14ac:dyDescent="0.25">
      <c r="A7" s="81" t="s">
        <v>87</v>
      </c>
      <c r="B7" s="81" t="s">
        <v>89</v>
      </c>
      <c r="C7" s="69">
        <v>0.1</v>
      </c>
      <c r="D7" s="75">
        <v>1981294.9804402499</v>
      </c>
      <c r="E7" s="78">
        <v>1981294.9804402499</v>
      </c>
      <c r="F7" s="75"/>
      <c r="G7" s="78"/>
      <c r="H7" s="75"/>
      <c r="I7" s="78"/>
      <c r="J7" s="75"/>
      <c r="K7" s="78"/>
      <c r="L7" s="75"/>
      <c r="M7" s="78"/>
      <c r="N7" s="75"/>
      <c r="O7" s="78"/>
      <c r="P7" s="75"/>
      <c r="Q7" s="78">
        <v>54096.627508848898</v>
      </c>
      <c r="R7" s="75">
        <v>23623689.4878751</v>
      </c>
      <c r="S7" s="78">
        <v>13534247.018980199</v>
      </c>
      <c r="T7" s="75"/>
      <c r="U7" s="78">
        <v>640511.91019771202</v>
      </c>
      <c r="V7" s="75"/>
      <c r="W7" s="78"/>
      <c r="X7" s="75"/>
      <c r="Y7" s="78">
        <v>122705.770447046</v>
      </c>
      <c r="Z7" s="75"/>
      <c r="AA7" s="78"/>
      <c r="AB7" s="75"/>
      <c r="AC7" s="78">
        <v>90903.741094005294</v>
      </c>
      <c r="AD7" s="75">
        <v>6364927129.9410105</v>
      </c>
      <c r="AE7" s="78">
        <v>6364927129.9410105</v>
      </c>
      <c r="AF7" s="75">
        <v>4404606666.7426901</v>
      </c>
      <c r="AG7" s="78">
        <v>4404606666.7426901</v>
      </c>
      <c r="AH7" s="75"/>
      <c r="AI7" s="78">
        <v>319149.92049896001</v>
      </c>
      <c r="AJ7" s="75"/>
      <c r="AK7" s="78">
        <v>169613.872359612</v>
      </c>
      <c r="AL7" s="75"/>
      <c r="AM7" s="78">
        <v>64113.814413882901</v>
      </c>
      <c r="AN7" s="75"/>
      <c r="AO7" s="78">
        <v>72080.019064853303</v>
      </c>
      <c r="AP7" s="75">
        <v>40998486.989690296</v>
      </c>
      <c r="AQ7" s="78">
        <v>40998486.989690296</v>
      </c>
      <c r="AR7" s="75"/>
      <c r="AS7" s="78">
        <v>3303252.8708511102</v>
      </c>
      <c r="AT7" s="75"/>
      <c r="AU7" s="78">
        <v>5243598.5756243998</v>
      </c>
      <c r="AV7" s="75"/>
      <c r="AW7" s="78">
        <v>371147.36926174199</v>
      </c>
      <c r="AX7" s="75">
        <v>9590968.7688225303</v>
      </c>
      <c r="AY7" s="78">
        <v>4980271.3729891302</v>
      </c>
      <c r="AZ7" s="75"/>
      <c r="BA7" s="78">
        <v>55193.966001362402</v>
      </c>
      <c r="BB7" s="75"/>
      <c r="BC7" s="78"/>
      <c r="BD7" s="75"/>
      <c r="BE7" s="78">
        <v>83767.566670662505</v>
      </c>
      <c r="BF7" s="75"/>
      <c r="BG7" s="78">
        <v>1051928.5939573401</v>
      </c>
      <c r="BH7" s="75"/>
      <c r="BI7" s="78">
        <v>2509428.9064426902</v>
      </c>
      <c r="BJ7" s="75">
        <v>192120593.65812501</v>
      </c>
      <c r="BK7" s="78">
        <v>192120593.65812501</v>
      </c>
      <c r="BL7" s="75">
        <v>185224744.835109</v>
      </c>
      <c r="BM7" s="78">
        <v>246615140.11458001</v>
      </c>
      <c r="BN7" s="75">
        <v>4896726431.0784397</v>
      </c>
      <c r="BO7" s="78">
        <v>4896726431.0784397</v>
      </c>
      <c r="BP7" s="75">
        <v>2170151423.4987702</v>
      </c>
      <c r="BQ7" s="78">
        <v>2170151423.4987702</v>
      </c>
      <c r="BR7" s="75">
        <v>1012293247.33478</v>
      </c>
      <c r="BS7" s="78">
        <v>1012293247.33478</v>
      </c>
      <c r="BT7" s="75"/>
      <c r="BU7" s="78">
        <v>357144.05457099702</v>
      </c>
      <c r="BV7" s="75">
        <v>213708.593418554</v>
      </c>
      <c r="BW7" s="78">
        <v>213708.593418554</v>
      </c>
      <c r="BX7" s="75">
        <v>29438632.692189299</v>
      </c>
      <c r="BY7" s="78">
        <v>29438632.692189299</v>
      </c>
      <c r="BZ7" s="75">
        <v>76157694.015661299</v>
      </c>
      <c r="CA7" s="78">
        <v>76157694.015661299</v>
      </c>
      <c r="CB7" s="75">
        <v>397361889.26623201</v>
      </c>
      <c r="CC7" s="78">
        <v>397361889.26623201</v>
      </c>
      <c r="CD7" s="75">
        <v>78507192.663106099</v>
      </c>
      <c r="CE7" s="78">
        <v>78507192.663106099</v>
      </c>
      <c r="CF7" s="75">
        <v>32369057572.3629</v>
      </c>
      <c r="CG7" s="78">
        <v>32369057572.3629</v>
      </c>
    </row>
    <row r="8" spans="1:85" x14ac:dyDescent="0.25">
      <c r="A8" s="81" t="s">
        <v>74</v>
      </c>
      <c r="B8" s="81" t="s">
        <v>76</v>
      </c>
      <c r="C8" s="69">
        <v>0.1</v>
      </c>
      <c r="D8" s="75">
        <v>15021810.8987031</v>
      </c>
      <c r="E8" s="78">
        <v>14235411.2373884</v>
      </c>
      <c r="F8" s="75"/>
      <c r="G8" s="78"/>
      <c r="H8" s="75"/>
      <c r="I8" s="78">
        <v>31630.602079890599</v>
      </c>
      <c r="J8" s="75"/>
      <c r="K8" s="78"/>
      <c r="L8" s="75"/>
      <c r="M8" s="78"/>
      <c r="N8" s="75"/>
      <c r="O8" s="78"/>
      <c r="P8" s="75"/>
      <c r="Q8" s="78">
        <v>34478.901999580703</v>
      </c>
      <c r="R8" s="75"/>
      <c r="S8" s="78">
        <v>88532.245663328606</v>
      </c>
      <c r="T8" s="75"/>
      <c r="U8" s="78">
        <v>289604.24865586503</v>
      </c>
      <c r="V8" s="75"/>
      <c r="W8" s="78">
        <v>37428.380361887401</v>
      </c>
      <c r="X8" s="75"/>
      <c r="Y8" s="78">
        <v>45358.456207692703</v>
      </c>
      <c r="Z8" s="75"/>
      <c r="AA8" s="78">
        <v>80590.799201494694</v>
      </c>
      <c r="AB8" s="75"/>
      <c r="AC8" s="78">
        <v>26604.362990176702</v>
      </c>
      <c r="AD8" s="75">
        <v>308574528.50904101</v>
      </c>
      <c r="AE8" s="78">
        <v>308574528.50904101</v>
      </c>
      <c r="AF8" s="75">
        <v>191615458.77263299</v>
      </c>
      <c r="AG8" s="78">
        <v>191615458.77263299</v>
      </c>
      <c r="AH8" s="75"/>
      <c r="AI8" s="78">
        <v>58751.117725080898</v>
      </c>
      <c r="AJ8" s="75"/>
      <c r="AK8" s="78">
        <v>44743.834747045803</v>
      </c>
      <c r="AL8" s="75"/>
      <c r="AM8" s="78"/>
      <c r="AN8" s="75"/>
      <c r="AO8" s="78">
        <v>28137.288034089699</v>
      </c>
      <c r="AP8" s="75"/>
      <c r="AQ8" s="78">
        <v>307077.46153113799</v>
      </c>
      <c r="AR8" s="75">
        <v>395018.732369342</v>
      </c>
      <c r="AS8" s="78">
        <v>395018.732369342</v>
      </c>
      <c r="AT8" s="75"/>
      <c r="AU8" s="78">
        <v>256322.20009725701</v>
      </c>
      <c r="AV8" s="75"/>
      <c r="AW8" s="78">
        <v>45406.867884275904</v>
      </c>
      <c r="AX8" s="75"/>
      <c r="AY8" s="78">
        <v>38847.791292538597</v>
      </c>
      <c r="AZ8" s="75"/>
      <c r="BA8" s="78">
        <v>32179.031052398699</v>
      </c>
      <c r="BB8" s="75"/>
      <c r="BC8" s="78">
        <v>36154.046020713897</v>
      </c>
      <c r="BD8" s="75"/>
      <c r="BE8" s="78">
        <v>41747.578309088</v>
      </c>
      <c r="BF8" s="75">
        <v>413781.28909944498</v>
      </c>
      <c r="BG8" s="78">
        <v>413781.28909944498</v>
      </c>
      <c r="BH8" s="75"/>
      <c r="BI8" s="78">
        <v>571181.552764997</v>
      </c>
      <c r="BJ8" s="75">
        <v>47538026.579881698</v>
      </c>
      <c r="BK8" s="78">
        <v>47538026.579881698</v>
      </c>
      <c r="BL8" s="75">
        <v>32365842.848465201</v>
      </c>
      <c r="BM8" s="78">
        <v>289960852.64126098</v>
      </c>
      <c r="BN8" s="75">
        <v>217450256.03670099</v>
      </c>
      <c r="BO8" s="78">
        <v>217450256.03670099</v>
      </c>
      <c r="BP8" s="75">
        <v>101853919.66113999</v>
      </c>
      <c r="BQ8" s="78">
        <v>101853919.66113999</v>
      </c>
      <c r="BR8" s="75">
        <v>52577549.660062097</v>
      </c>
      <c r="BS8" s="78">
        <v>52577549.660062097</v>
      </c>
      <c r="BT8" s="75">
        <v>8487893.7384489998</v>
      </c>
      <c r="BU8" s="78">
        <v>8487893.7384489998</v>
      </c>
      <c r="BV8" s="75">
        <v>7146543.1637091599</v>
      </c>
      <c r="BW8" s="78">
        <v>7146543.1637091599</v>
      </c>
      <c r="BX8" s="75">
        <v>1843466.4902652099</v>
      </c>
      <c r="BY8" s="78">
        <v>1843466.4902652099</v>
      </c>
      <c r="BZ8" s="75">
        <v>4260406.538036</v>
      </c>
      <c r="CA8" s="78">
        <v>4260406.538036</v>
      </c>
      <c r="CB8" s="75">
        <v>290532085.25675797</v>
      </c>
      <c r="CC8" s="78">
        <v>290532085.25675797</v>
      </c>
      <c r="CD8" s="75">
        <v>30659636.9804487</v>
      </c>
      <c r="CE8" s="78">
        <v>30659636.9804487</v>
      </c>
      <c r="CF8" s="75">
        <v>153391817.76633799</v>
      </c>
      <c r="CG8" s="78">
        <v>153391817.76633799</v>
      </c>
    </row>
    <row r="9" spans="1:85" x14ac:dyDescent="0.25">
      <c r="A9" s="81" t="s">
        <v>90</v>
      </c>
      <c r="B9" s="81" t="s">
        <v>92</v>
      </c>
      <c r="C9" s="69">
        <v>0.1</v>
      </c>
      <c r="D9" s="75">
        <v>8066610.7855212502</v>
      </c>
      <c r="E9" s="78">
        <v>7237770.6196306599</v>
      </c>
      <c r="F9" s="75"/>
      <c r="G9" s="78">
        <v>15210.441798980601</v>
      </c>
      <c r="H9" s="75"/>
      <c r="I9" s="78"/>
      <c r="J9" s="75"/>
      <c r="K9" s="78"/>
      <c r="L9" s="75"/>
      <c r="M9" s="78"/>
      <c r="N9" s="75"/>
      <c r="O9" s="78"/>
      <c r="P9" s="75"/>
      <c r="Q9" s="78"/>
      <c r="R9" s="75"/>
      <c r="S9" s="78"/>
      <c r="T9" s="75">
        <v>102815.730479844</v>
      </c>
      <c r="U9" s="78">
        <v>81180.066830227399</v>
      </c>
      <c r="V9" s="75"/>
      <c r="W9" s="78">
        <v>22417.025497239301</v>
      </c>
      <c r="X9" s="75"/>
      <c r="Y9" s="78"/>
      <c r="Z9" s="75"/>
      <c r="AA9" s="78">
        <v>21309.1366814141</v>
      </c>
      <c r="AB9" s="75"/>
      <c r="AC9" s="78">
        <v>20492.798978596398</v>
      </c>
      <c r="AD9" s="75">
        <v>165638188.725003</v>
      </c>
      <c r="AE9" s="78">
        <v>165638188.725003</v>
      </c>
      <c r="AF9" s="75">
        <v>120136163.727752</v>
      </c>
      <c r="AG9" s="78">
        <v>120136163.727752</v>
      </c>
      <c r="AH9" s="75"/>
      <c r="AI9" s="78"/>
      <c r="AJ9" s="75"/>
      <c r="AK9" s="78"/>
      <c r="AL9" s="75"/>
      <c r="AM9" s="78">
        <v>31043.9618623225</v>
      </c>
      <c r="AN9" s="75"/>
      <c r="AO9" s="78"/>
      <c r="AP9" s="75">
        <v>928082.66438488197</v>
      </c>
      <c r="AQ9" s="78">
        <v>928082.66438488197</v>
      </c>
      <c r="AR9" s="75"/>
      <c r="AS9" s="78">
        <v>96754.369035854295</v>
      </c>
      <c r="AT9" s="75"/>
      <c r="AU9" s="78">
        <v>200859.38707875699</v>
      </c>
      <c r="AV9" s="75"/>
      <c r="AW9" s="78">
        <v>17491.6276782364</v>
      </c>
      <c r="AX9" s="75"/>
      <c r="AY9" s="78">
        <v>29868.387553973898</v>
      </c>
      <c r="AZ9" s="75"/>
      <c r="BA9" s="78">
        <v>49820.777836401998</v>
      </c>
      <c r="BB9" s="75"/>
      <c r="BC9" s="78"/>
      <c r="BD9" s="75"/>
      <c r="BE9" s="78"/>
      <c r="BF9" s="75"/>
      <c r="BG9" s="78">
        <v>115701.649926674</v>
      </c>
      <c r="BH9" s="75"/>
      <c r="BI9" s="78">
        <v>568766.15368245298</v>
      </c>
      <c r="BJ9" s="75">
        <v>7810433.0283564702</v>
      </c>
      <c r="BK9" s="78">
        <v>7810433.0283564702</v>
      </c>
      <c r="BL9" s="75">
        <v>5496588.9112354498</v>
      </c>
      <c r="BM9" s="78">
        <v>122602549.15719201</v>
      </c>
      <c r="BN9" s="75">
        <v>128672829.447831</v>
      </c>
      <c r="BO9" s="78">
        <v>128672829.447831</v>
      </c>
      <c r="BP9" s="75">
        <v>51008150.495818198</v>
      </c>
      <c r="BQ9" s="78">
        <v>51008150.495818198</v>
      </c>
      <c r="BR9" s="75">
        <v>29459175.080271799</v>
      </c>
      <c r="BS9" s="78">
        <v>29459175.080271799</v>
      </c>
      <c r="BT9" s="75">
        <v>7870941.3682633704</v>
      </c>
      <c r="BU9" s="78">
        <v>7870941.3682633704</v>
      </c>
      <c r="BV9" s="75">
        <v>6762646.5946005601</v>
      </c>
      <c r="BW9" s="78">
        <v>6762646.5946005601</v>
      </c>
      <c r="BX9" s="75">
        <v>1139334.7865383001</v>
      </c>
      <c r="BY9" s="78">
        <v>1139334.7865383001</v>
      </c>
      <c r="BZ9" s="75">
        <v>1342433.1120174499</v>
      </c>
      <c r="CA9" s="78">
        <v>1342433.1120174499</v>
      </c>
      <c r="CB9" s="75">
        <v>373912753.64430797</v>
      </c>
      <c r="CC9" s="78">
        <v>373912753.64430797</v>
      </c>
      <c r="CD9" s="75">
        <v>5388231.3435366796</v>
      </c>
      <c r="CE9" s="78">
        <v>5388231.3435366796</v>
      </c>
      <c r="CF9" s="75">
        <v>432540487.472633</v>
      </c>
      <c r="CG9" s="78">
        <v>432540487.472633</v>
      </c>
    </row>
    <row r="10" spans="1:85" x14ac:dyDescent="0.25">
      <c r="A10" s="81" t="s">
        <v>100</v>
      </c>
      <c r="B10" s="81" t="s">
        <v>102</v>
      </c>
      <c r="C10" s="69">
        <v>0.1</v>
      </c>
      <c r="D10" s="75">
        <v>12732516.5434519</v>
      </c>
      <c r="E10" s="78">
        <v>11941443.667050799</v>
      </c>
      <c r="F10" s="75"/>
      <c r="G10" s="78">
        <v>34237.627202556097</v>
      </c>
      <c r="H10" s="75"/>
      <c r="I10" s="78">
        <v>52522.940834719302</v>
      </c>
      <c r="J10" s="75"/>
      <c r="K10" s="78"/>
      <c r="L10" s="75"/>
      <c r="M10" s="78"/>
      <c r="N10" s="75"/>
      <c r="O10" s="78"/>
      <c r="P10" s="75"/>
      <c r="Q10" s="78">
        <v>310614.652257043</v>
      </c>
      <c r="R10" s="75"/>
      <c r="S10" s="78">
        <v>164974.14573555099</v>
      </c>
      <c r="T10" s="75"/>
      <c r="U10" s="78">
        <v>135005.09920477899</v>
      </c>
      <c r="V10" s="75"/>
      <c r="W10" s="78">
        <v>37900.062722818002</v>
      </c>
      <c r="X10" s="75"/>
      <c r="Y10" s="78">
        <v>48455.998035676203</v>
      </c>
      <c r="Z10" s="75"/>
      <c r="AA10" s="78"/>
      <c r="AB10" s="75"/>
      <c r="AC10" s="78">
        <v>81255.713476727804</v>
      </c>
      <c r="AD10" s="75">
        <v>1596198397.0863099</v>
      </c>
      <c r="AE10" s="78">
        <v>1596198397.0863099</v>
      </c>
      <c r="AF10" s="75">
        <v>734053304.35961795</v>
      </c>
      <c r="AG10" s="78">
        <v>734053304.35961795</v>
      </c>
      <c r="AH10" s="75"/>
      <c r="AI10" s="78">
        <v>622645.77500415302</v>
      </c>
      <c r="AJ10" s="75"/>
      <c r="AK10" s="78"/>
      <c r="AL10" s="75">
        <v>1342046.15030509</v>
      </c>
      <c r="AM10" s="78">
        <v>64665.449763325298</v>
      </c>
      <c r="AN10" s="75"/>
      <c r="AO10" s="78">
        <v>46027.860471708998</v>
      </c>
      <c r="AP10" s="75"/>
      <c r="AQ10" s="78">
        <v>184981.76144935301</v>
      </c>
      <c r="AR10" s="75">
        <v>3587675.1628109799</v>
      </c>
      <c r="AS10" s="78">
        <v>3587675.1628109799</v>
      </c>
      <c r="AT10" s="75"/>
      <c r="AU10" s="78">
        <v>615622.65480923303</v>
      </c>
      <c r="AV10" s="75">
        <v>3291185.3565021101</v>
      </c>
      <c r="AW10" s="78">
        <v>2170058.0308189201</v>
      </c>
      <c r="AX10" s="75"/>
      <c r="AY10" s="78">
        <v>401974.88414719602</v>
      </c>
      <c r="AZ10" s="75"/>
      <c r="BA10" s="78">
        <v>64676.178667335902</v>
      </c>
      <c r="BB10" s="75"/>
      <c r="BC10" s="78"/>
      <c r="BD10" s="75"/>
      <c r="BE10" s="78">
        <v>48841.764427067101</v>
      </c>
      <c r="BF10" s="75"/>
      <c r="BG10" s="78">
        <v>184007.62663124499</v>
      </c>
      <c r="BH10" s="75"/>
      <c r="BI10" s="78">
        <v>474096.04115169903</v>
      </c>
      <c r="BJ10" s="75">
        <v>146594396.33715901</v>
      </c>
      <c r="BK10" s="78">
        <v>146594396.33715901</v>
      </c>
      <c r="BL10" s="75">
        <v>145058014.36241099</v>
      </c>
      <c r="BM10" s="78">
        <v>171743572.96470299</v>
      </c>
      <c r="BN10" s="75">
        <v>979736347.22428203</v>
      </c>
      <c r="BO10" s="78">
        <v>979736347.22428203</v>
      </c>
      <c r="BP10" s="75">
        <v>352810406.971789</v>
      </c>
      <c r="BQ10" s="78">
        <v>352810406.971789</v>
      </c>
      <c r="BR10" s="75">
        <v>188182797.42553601</v>
      </c>
      <c r="BS10" s="78">
        <v>188182797.42553601</v>
      </c>
      <c r="BT10" s="75">
        <v>8679385.0195785891</v>
      </c>
      <c r="BU10" s="78">
        <v>8679385.0195785891</v>
      </c>
      <c r="BV10" s="75">
        <v>8221384.4610673096</v>
      </c>
      <c r="BW10" s="78">
        <v>8221384.4610673096</v>
      </c>
      <c r="BX10" s="75">
        <v>1079421.9280249099</v>
      </c>
      <c r="BY10" s="78">
        <v>1079421.9280249099</v>
      </c>
      <c r="BZ10" s="75"/>
      <c r="CA10" s="78">
        <v>672319.46969358402</v>
      </c>
      <c r="CB10" s="75">
        <v>501134681.66012597</v>
      </c>
      <c r="CC10" s="78">
        <v>501134681.66012597</v>
      </c>
      <c r="CD10" s="75">
        <v>14791903.660357499</v>
      </c>
      <c r="CE10" s="78">
        <v>14791903.660357499</v>
      </c>
      <c r="CF10" s="75">
        <v>504737802.857081</v>
      </c>
      <c r="CG10" s="78">
        <v>504737802.857081</v>
      </c>
    </row>
    <row r="11" spans="1:85" x14ac:dyDescent="0.25">
      <c r="A11" s="81" t="s">
        <v>109</v>
      </c>
      <c r="B11" s="81" t="s">
        <v>111</v>
      </c>
      <c r="C11" s="69">
        <v>0.1</v>
      </c>
      <c r="D11" s="75">
        <v>9558335.7456580196</v>
      </c>
      <c r="E11" s="78">
        <v>8655275.2940038498</v>
      </c>
      <c r="F11" s="75"/>
      <c r="G11" s="78">
        <v>72357.894383378705</v>
      </c>
      <c r="H11" s="75"/>
      <c r="I11" s="78">
        <v>20503.973728259702</v>
      </c>
      <c r="J11" s="75"/>
      <c r="K11" s="78">
        <v>54731.485655065801</v>
      </c>
      <c r="L11" s="75"/>
      <c r="M11" s="78"/>
      <c r="N11" s="75"/>
      <c r="O11" s="78">
        <v>41925.086232817099</v>
      </c>
      <c r="P11" s="75"/>
      <c r="Q11" s="78">
        <v>21743.177465728899</v>
      </c>
      <c r="R11" s="75"/>
      <c r="S11" s="78">
        <v>256645.673750944</v>
      </c>
      <c r="T11" s="75"/>
      <c r="U11" s="78">
        <v>41572.943342593499</v>
      </c>
      <c r="V11" s="75"/>
      <c r="W11" s="78">
        <v>51257.648496407703</v>
      </c>
      <c r="X11" s="75"/>
      <c r="Y11" s="78">
        <v>32695.711669186101</v>
      </c>
      <c r="Z11" s="75"/>
      <c r="AA11" s="78">
        <v>92382.962922567298</v>
      </c>
      <c r="AB11" s="75"/>
      <c r="AC11" s="78">
        <v>63154.076804458004</v>
      </c>
      <c r="AD11" s="75">
        <v>143638853.145558</v>
      </c>
      <c r="AE11" s="78">
        <v>143638853.145558</v>
      </c>
      <c r="AF11" s="75">
        <v>87098329.415868297</v>
      </c>
      <c r="AG11" s="78">
        <v>87098329.415868297</v>
      </c>
      <c r="AH11" s="75"/>
      <c r="AI11" s="78">
        <v>55570.823131641897</v>
      </c>
      <c r="AJ11" s="75"/>
      <c r="AK11" s="78">
        <v>27837.490826645499</v>
      </c>
      <c r="AL11" s="75"/>
      <c r="AM11" s="78"/>
      <c r="AN11" s="75"/>
      <c r="AO11" s="78">
        <v>64458.253843288498</v>
      </c>
      <c r="AP11" s="75"/>
      <c r="AQ11" s="78">
        <v>129753.934146019</v>
      </c>
      <c r="AR11" s="75">
        <v>319234.04212161899</v>
      </c>
      <c r="AS11" s="78">
        <v>319234.04212161899</v>
      </c>
      <c r="AT11" s="75"/>
      <c r="AU11" s="78">
        <v>145233.483912984</v>
      </c>
      <c r="AV11" s="75"/>
      <c r="AW11" s="78">
        <v>34997.592543060702</v>
      </c>
      <c r="AX11" s="75"/>
      <c r="AY11" s="78">
        <v>15212.244135090899</v>
      </c>
      <c r="AZ11" s="75"/>
      <c r="BA11" s="78">
        <v>124245.324871847</v>
      </c>
      <c r="BB11" s="75"/>
      <c r="BC11" s="78">
        <v>35348.108731300701</v>
      </c>
      <c r="BD11" s="75"/>
      <c r="BE11" s="78"/>
      <c r="BF11" s="75"/>
      <c r="BG11" s="78">
        <v>445854.83668783598</v>
      </c>
      <c r="BH11" s="75"/>
      <c r="BI11" s="78">
        <v>943602.11127405695</v>
      </c>
      <c r="BJ11" s="75">
        <v>17395091.1496366</v>
      </c>
      <c r="BK11" s="78">
        <v>17395091.1496366</v>
      </c>
      <c r="BL11" s="75">
        <v>11859587.2945462</v>
      </c>
      <c r="BM11" s="78">
        <v>5496588.9112354498</v>
      </c>
      <c r="BN11" s="75">
        <v>102878719.78222901</v>
      </c>
      <c r="BO11" s="78">
        <v>102878719.78222901</v>
      </c>
      <c r="BP11" s="75">
        <v>46939083.552753702</v>
      </c>
      <c r="BQ11" s="78">
        <v>46939083.552753702</v>
      </c>
      <c r="BR11" s="75">
        <v>22951947.395064499</v>
      </c>
      <c r="BS11" s="78">
        <v>22951947.395064499</v>
      </c>
      <c r="BT11" s="75">
        <v>8428581.5264350194</v>
      </c>
      <c r="BU11" s="78">
        <v>8428581.5264350194</v>
      </c>
      <c r="BV11" s="75">
        <v>6886668.0552499304</v>
      </c>
      <c r="BW11" s="78">
        <v>6886668.0552499304</v>
      </c>
      <c r="BX11" s="75">
        <v>1079200.57429806</v>
      </c>
      <c r="BY11" s="78">
        <v>1079200.57429806</v>
      </c>
      <c r="BZ11" s="75">
        <v>1144851.77473481</v>
      </c>
      <c r="CA11" s="78">
        <v>1144851.77473481</v>
      </c>
      <c r="CB11" s="75">
        <v>375691533.50466901</v>
      </c>
      <c r="CC11" s="78">
        <v>375691533.50466901</v>
      </c>
      <c r="CD11" s="75">
        <v>4967789.26715999</v>
      </c>
      <c r="CE11" s="78">
        <v>4967789.26715999</v>
      </c>
      <c r="CF11" s="75">
        <v>430426546.311719</v>
      </c>
      <c r="CG11" s="78">
        <v>430426546.311719</v>
      </c>
    </row>
    <row r="12" spans="1:85" x14ac:dyDescent="0.25">
      <c r="A12" s="81" t="s">
        <v>119</v>
      </c>
      <c r="B12" s="81" t="s">
        <v>121</v>
      </c>
      <c r="C12" s="69">
        <v>0.1</v>
      </c>
      <c r="D12" s="75">
        <v>29504383.849421501</v>
      </c>
      <c r="E12" s="78">
        <v>28532321.376102701</v>
      </c>
      <c r="F12" s="75">
        <v>374697.29591437901</v>
      </c>
      <c r="G12" s="78">
        <v>223711.95582387099</v>
      </c>
      <c r="H12" s="75">
        <v>2682993.9591151001</v>
      </c>
      <c r="I12" s="78">
        <v>2682993.9591151001</v>
      </c>
      <c r="J12" s="75">
        <v>673081.78764997795</v>
      </c>
      <c r="K12" s="78">
        <v>673081.78764997795</v>
      </c>
      <c r="L12" s="75">
        <v>251294.09848325801</v>
      </c>
      <c r="M12" s="78">
        <v>118003.271442679</v>
      </c>
      <c r="N12" s="75">
        <v>1506303.0134643901</v>
      </c>
      <c r="O12" s="78">
        <v>1506303.0134643901</v>
      </c>
      <c r="P12" s="75">
        <v>397524.09613083798</v>
      </c>
      <c r="Q12" s="78">
        <v>266707.09743252798</v>
      </c>
      <c r="R12" s="75">
        <v>2641382.7675097599</v>
      </c>
      <c r="S12" s="78">
        <v>2641382.7675097599</v>
      </c>
      <c r="T12" s="75">
        <v>1411816.8767674901</v>
      </c>
      <c r="U12" s="78">
        <v>1103573.5514839301</v>
      </c>
      <c r="V12" s="75">
        <v>1932027.21640254</v>
      </c>
      <c r="W12" s="78">
        <v>687061.36067273002</v>
      </c>
      <c r="X12" s="75">
        <v>687061.36067273002</v>
      </c>
      <c r="Y12" s="78">
        <v>1863234.6913231499</v>
      </c>
      <c r="Z12" s="75">
        <v>1863234.6913231499</v>
      </c>
      <c r="AA12" s="78">
        <v>990430.69505778502</v>
      </c>
      <c r="AB12" s="75">
        <v>990430.69505778502</v>
      </c>
      <c r="AC12" s="78">
        <v>1120157.97032037</v>
      </c>
      <c r="AD12" s="75">
        <v>110491310.082654</v>
      </c>
      <c r="AE12" s="78">
        <v>110491310.082654</v>
      </c>
      <c r="AF12" s="75">
        <v>64757326.708567001</v>
      </c>
      <c r="AG12" s="78">
        <v>64757326.708567001</v>
      </c>
      <c r="AH12" s="75"/>
      <c r="AI12" s="78">
        <v>35260.915313487203</v>
      </c>
      <c r="AJ12" s="75">
        <v>166237.047246136</v>
      </c>
      <c r="AK12" s="78">
        <v>166237.047246136</v>
      </c>
      <c r="AL12" s="75">
        <v>532038.77835675504</v>
      </c>
      <c r="AM12" s="78">
        <v>532038.77835675504</v>
      </c>
      <c r="AN12" s="75"/>
      <c r="AO12" s="78">
        <v>168277.391243758</v>
      </c>
      <c r="AP12" s="75">
        <v>947481.38607188896</v>
      </c>
      <c r="AQ12" s="78">
        <v>778813.53467434598</v>
      </c>
      <c r="AR12" s="75">
        <v>1412284.8320339001</v>
      </c>
      <c r="AS12" s="78">
        <v>1412284.8320339001</v>
      </c>
      <c r="AT12" s="75"/>
      <c r="AU12" s="78">
        <v>602971.608985128</v>
      </c>
      <c r="AV12" s="75"/>
      <c r="AW12" s="78">
        <v>31598.315234159902</v>
      </c>
      <c r="AX12" s="75"/>
      <c r="AY12" s="78">
        <v>291456.35623466701</v>
      </c>
      <c r="AZ12" s="75">
        <v>920321.03159402404</v>
      </c>
      <c r="BA12" s="78">
        <v>920321.03159402404</v>
      </c>
      <c r="BB12" s="75"/>
      <c r="BC12" s="78">
        <v>42929.0927998431</v>
      </c>
      <c r="BD12" s="75"/>
      <c r="BE12" s="78">
        <v>56308.716307417199</v>
      </c>
      <c r="BF12" s="75">
        <v>1017993.6483157</v>
      </c>
      <c r="BG12" s="78">
        <v>1017993.6483157</v>
      </c>
      <c r="BH12" s="75"/>
      <c r="BI12" s="78">
        <v>222593.84979545799</v>
      </c>
      <c r="BJ12" s="75">
        <v>12202609.240466099</v>
      </c>
      <c r="BK12" s="78">
        <v>12202609.240466099</v>
      </c>
      <c r="BL12" s="75">
        <v>8100875.3636210402</v>
      </c>
      <c r="BM12" s="78">
        <v>27611644.6744509</v>
      </c>
      <c r="BN12" s="75">
        <v>69336569.5434165</v>
      </c>
      <c r="BO12" s="78">
        <v>69336569.5434165</v>
      </c>
      <c r="BP12" s="75">
        <v>31136230.287301399</v>
      </c>
      <c r="BQ12" s="78">
        <v>31136230.287301399</v>
      </c>
      <c r="BR12" s="75">
        <v>20147994.679005999</v>
      </c>
      <c r="BS12" s="78">
        <v>20147994.679005999</v>
      </c>
      <c r="BT12" s="75">
        <v>7551407.4253695104</v>
      </c>
      <c r="BU12" s="78">
        <v>7551407.4253695104</v>
      </c>
      <c r="BV12" s="75">
        <v>6517209.2513240604</v>
      </c>
      <c r="BW12" s="78">
        <v>6517209.2513240604</v>
      </c>
      <c r="BX12" s="75">
        <v>1749023.40593329</v>
      </c>
      <c r="BY12" s="78">
        <v>1749023.40593329</v>
      </c>
      <c r="BZ12" s="75">
        <v>2320733.21962346</v>
      </c>
      <c r="CA12" s="78">
        <v>2320733.21962346</v>
      </c>
      <c r="CB12" s="75">
        <v>309636310.278247</v>
      </c>
      <c r="CC12" s="78">
        <v>309636310.278247</v>
      </c>
      <c r="CD12" s="75">
        <v>5446021.4911392303</v>
      </c>
      <c r="CE12" s="78">
        <v>5446021.4911392303</v>
      </c>
      <c r="CF12" s="75">
        <v>885317046.60157096</v>
      </c>
      <c r="CG12" s="78">
        <v>885317046.60157096</v>
      </c>
    </row>
    <row r="13" spans="1:85" x14ac:dyDescent="0.25">
      <c r="A13" s="81" t="s">
        <v>128</v>
      </c>
      <c r="B13" s="81" t="s">
        <v>130</v>
      </c>
      <c r="C13" s="69">
        <v>0.1</v>
      </c>
      <c r="D13" s="75">
        <v>27003718.893300202</v>
      </c>
      <c r="E13" s="78">
        <v>25576013.203573901</v>
      </c>
      <c r="F13" s="75">
        <v>427401.85681947001</v>
      </c>
      <c r="G13" s="78">
        <v>282482.74420948501</v>
      </c>
      <c r="H13" s="75">
        <v>2648084.5148835899</v>
      </c>
      <c r="I13" s="78">
        <v>2648084.5148835899</v>
      </c>
      <c r="J13" s="75">
        <v>562644.53026529006</v>
      </c>
      <c r="K13" s="78">
        <v>514258.38513649203</v>
      </c>
      <c r="L13" s="75">
        <v>237808.23157312899</v>
      </c>
      <c r="M13" s="78">
        <v>102392.84880016001</v>
      </c>
      <c r="N13" s="75">
        <v>1210387.31628108</v>
      </c>
      <c r="O13" s="78">
        <v>1210387.31628108</v>
      </c>
      <c r="P13" s="75">
        <v>213699.714811354</v>
      </c>
      <c r="Q13" s="78">
        <v>213699.714811354</v>
      </c>
      <c r="R13" s="75">
        <v>1765807.05151607</v>
      </c>
      <c r="S13" s="78">
        <v>1765807.05151607</v>
      </c>
      <c r="T13" s="75">
        <v>864770.85738857405</v>
      </c>
      <c r="U13" s="78">
        <v>719861.98037472297</v>
      </c>
      <c r="V13" s="75">
        <v>1374582.1444925601</v>
      </c>
      <c r="W13" s="78">
        <v>338372.40723260399</v>
      </c>
      <c r="X13" s="75">
        <v>338372.40723260399</v>
      </c>
      <c r="Y13" s="78">
        <v>1435565.65662019</v>
      </c>
      <c r="Z13" s="75">
        <v>1435565.65662019</v>
      </c>
      <c r="AA13" s="78">
        <v>651812.64902281901</v>
      </c>
      <c r="AB13" s="75">
        <v>651812.64902281901</v>
      </c>
      <c r="AC13" s="78">
        <v>897290.50381535897</v>
      </c>
      <c r="AD13" s="75">
        <v>112426047.321059</v>
      </c>
      <c r="AE13" s="78">
        <v>112426047.321059</v>
      </c>
      <c r="AF13" s="75">
        <v>67214531.277167901</v>
      </c>
      <c r="AG13" s="78">
        <v>67214531.277167901</v>
      </c>
      <c r="AH13" s="75"/>
      <c r="AI13" s="78">
        <v>24418.5910119943</v>
      </c>
      <c r="AJ13" s="75">
        <v>246054.02202596099</v>
      </c>
      <c r="AK13" s="78">
        <v>246054.02202596099</v>
      </c>
      <c r="AL13" s="75"/>
      <c r="AM13" s="78">
        <v>273148.276283596</v>
      </c>
      <c r="AN13" s="75"/>
      <c r="AO13" s="78">
        <v>64761.061482548103</v>
      </c>
      <c r="AP13" s="75">
        <v>701354.70838471001</v>
      </c>
      <c r="AQ13" s="78">
        <v>701354.70838471001</v>
      </c>
      <c r="AR13" s="75">
        <v>933882.41995850904</v>
      </c>
      <c r="AS13" s="78">
        <v>933882.41995850904</v>
      </c>
      <c r="AT13" s="75"/>
      <c r="AU13" s="78">
        <v>506854.46408508101</v>
      </c>
      <c r="AV13" s="75"/>
      <c r="AW13" s="78">
        <v>403209.836680407</v>
      </c>
      <c r="AX13" s="75"/>
      <c r="AY13" s="78">
        <v>79130.149826720895</v>
      </c>
      <c r="AZ13" s="75">
        <v>759631.51667062496</v>
      </c>
      <c r="BA13" s="78">
        <v>566547.08686522697</v>
      </c>
      <c r="BB13" s="75"/>
      <c r="BC13" s="78">
        <v>77374.634397977206</v>
      </c>
      <c r="BD13" s="75"/>
      <c r="BE13" s="78">
        <v>26315.5985211849</v>
      </c>
      <c r="BF13" s="75"/>
      <c r="BG13" s="78">
        <v>755939.83208044502</v>
      </c>
      <c r="BH13" s="75"/>
      <c r="BI13" s="78">
        <v>334902.92353421298</v>
      </c>
      <c r="BJ13" s="75">
        <v>11294060.346310301</v>
      </c>
      <c r="BK13" s="78">
        <v>11294060.346310301</v>
      </c>
      <c r="BL13" s="75">
        <v>8569366.7406892907</v>
      </c>
      <c r="BM13" s="78">
        <v>19350028.129676301</v>
      </c>
      <c r="BN13" s="75">
        <v>70728837.004919693</v>
      </c>
      <c r="BO13" s="78">
        <v>70728837.004919693</v>
      </c>
      <c r="BP13" s="75">
        <v>33834786.907564998</v>
      </c>
      <c r="BQ13" s="78">
        <v>33834786.907564998</v>
      </c>
      <c r="BR13" s="75">
        <v>17422862.722249199</v>
      </c>
      <c r="BS13" s="78">
        <v>17422862.722249199</v>
      </c>
      <c r="BT13" s="75">
        <v>9737951.1745278891</v>
      </c>
      <c r="BU13" s="78">
        <v>9737951.1745278891</v>
      </c>
      <c r="BV13" s="75">
        <v>7792824.4342425102</v>
      </c>
      <c r="BW13" s="78">
        <v>7792824.4342425102</v>
      </c>
      <c r="BX13" s="75">
        <v>1459190.0532242099</v>
      </c>
      <c r="BY13" s="78">
        <v>1459190.0532242099</v>
      </c>
      <c r="BZ13" s="75">
        <v>1458196.6999690901</v>
      </c>
      <c r="CA13" s="78">
        <v>1458196.6999690901</v>
      </c>
      <c r="CB13" s="75">
        <v>386241933.69682002</v>
      </c>
      <c r="CC13" s="78">
        <v>386241933.69682002</v>
      </c>
      <c r="CD13" s="75">
        <v>4533832.9842520095</v>
      </c>
      <c r="CE13" s="78">
        <v>4533832.9842520095</v>
      </c>
      <c r="CF13" s="75">
        <v>858804198.13813901</v>
      </c>
      <c r="CG13" s="78">
        <v>858804198.13813901</v>
      </c>
    </row>
    <row r="14" spans="1:85" x14ac:dyDescent="0.25">
      <c r="A14" s="81" t="s">
        <v>69</v>
      </c>
      <c r="B14" s="81" t="s">
        <v>73</v>
      </c>
      <c r="C14" s="71">
        <v>0.1</v>
      </c>
      <c r="D14" s="75">
        <v>4224823.0810786597</v>
      </c>
      <c r="E14" s="78">
        <v>3822036.1684921002</v>
      </c>
      <c r="F14" s="75"/>
      <c r="G14" s="78"/>
      <c r="H14" s="75"/>
      <c r="I14" s="78"/>
      <c r="J14" s="75"/>
      <c r="K14" s="78"/>
      <c r="L14" s="75"/>
      <c r="M14" s="78"/>
      <c r="N14" s="75"/>
      <c r="O14" s="78"/>
      <c r="P14" s="75"/>
      <c r="Q14" s="78"/>
      <c r="R14" s="75">
        <v>118333.341166763</v>
      </c>
      <c r="S14" s="78">
        <v>67456.420608808796</v>
      </c>
      <c r="T14" s="75">
        <v>288173.15732756001</v>
      </c>
      <c r="U14" s="78">
        <v>288173.15732756001</v>
      </c>
      <c r="V14" s="75"/>
      <c r="W14" s="78"/>
      <c r="X14" s="75"/>
      <c r="Y14" s="78">
        <v>61700.503986220603</v>
      </c>
      <c r="Z14" s="75"/>
      <c r="AA14" s="78">
        <v>14758.094863018299</v>
      </c>
      <c r="AB14" s="75"/>
      <c r="AC14" s="78">
        <v>22196.667006154999</v>
      </c>
      <c r="AD14" s="75">
        <v>77986584.2658021</v>
      </c>
      <c r="AE14" s="78">
        <v>77986584.2658021</v>
      </c>
      <c r="AF14" s="75">
        <v>39789961.655289501</v>
      </c>
      <c r="AG14" s="78">
        <v>39789961.655289501</v>
      </c>
      <c r="AH14" s="75"/>
      <c r="AI14" s="78">
        <v>14145.265063119699</v>
      </c>
      <c r="AJ14" s="75"/>
      <c r="AK14" s="78"/>
      <c r="AL14" s="75"/>
      <c r="AM14" s="78"/>
      <c r="AN14" s="75"/>
      <c r="AO14" s="78"/>
      <c r="AP14" s="75"/>
      <c r="AQ14" s="78"/>
      <c r="AR14" s="75">
        <v>339885.40652827802</v>
      </c>
      <c r="AS14" s="78">
        <v>276280.73380287603</v>
      </c>
      <c r="AT14" s="75"/>
      <c r="AU14" s="78">
        <v>43579.976011132603</v>
      </c>
      <c r="AV14" s="75"/>
      <c r="AW14" s="78"/>
      <c r="AX14" s="75"/>
      <c r="AY14" s="78">
        <v>11728.357315241001</v>
      </c>
      <c r="AZ14" s="75">
        <v>168113.70279339599</v>
      </c>
      <c r="BA14" s="78">
        <v>82013.818215386404</v>
      </c>
      <c r="BB14" s="75"/>
      <c r="BC14" s="78"/>
      <c r="BD14" s="75"/>
      <c r="BE14" s="78"/>
      <c r="BF14" s="75">
        <v>183050.18814975399</v>
      </c>
      <c r="BG14" s="78">
        <v>183050.18814975399</v>
      </c>
      <c r="BH14" s="75"/>
      <c r="BI14" s="78">
        <v>29712.452284066101</v>
      </c>
      <c r="BJ14" s="75">
        <v>7529421.1037108898</v>
      </c>
      <c r="BK14" s="78">
        <v>7529421.1037108898</v>
      </c>
      <c r="BL14" s="75">
        <v>7090094.6169965602</v>
      </c>
      <c r="BM14" s="78">
        <v>145058014.36241099</v>
      </c>
      <c r="BN14" s="75">
        <v>33270760.451758899</v>
      </c>
      <c r="BO14" s="78">
        <v>33270760.451758899</v>
      </c>
      <c r="BP14" s="75">
        <v>14123237.7872185</v>
      </c>
      <c r="BQ14" s="78">
        <v>14123237.7872185</v>
      </c>
      <c r="BR14" s="75">
        <v>9651870.7250506803</v>
      </c>
      <c r="BS14" s="78">
        <v>9651870.7250506803</v>
      </c>
      <c r="BT14" s="75"/>
      <c r="BU14" s="78"/>
      <c r="BV14" s="75"/>
      <c r="BW14" s="78"/>
      <c r="BX14" s="75">
        <v>3618646.0705528399</v>
      </c>
      <c r="BY14" s="78">
        <v>3618646.0705528399</v>
      </c>
      <c r="BZ14" s="75">
        <v>1296989.9569823099</v>
      </c>
      <c r="CA14" s="78">
        <v>1296989.9569823099</v>
      </c>
      <c r="CB14" s="75">
        <v>1486451.2064110299</v>
      </c>
      <c r="CC14" s="78">
        <v>1486451.2064110299</v>
      </c>
      <c r="CD14" s="75">
        <v>21898797.931784201</v>
      </c>
      <c r="CE14" s="78">
        <v>21898797.931784201</v>
      </c>
      <c r="CF14" s="75">
        <v>384828077.54057801</v>
      </c>
      <c r="CG14" s="78">
        <v>384828077.54057801</v>
      </c>
    </row>
    <row r="15" spans="1:85" x14ac:dyDescent="0.25">
      <c r="A15" s="81" t="s">
        <v>93</v>
      </c>
      <c r="B15" s="81" t="s">
        <v>95</v>
      </c>
      <c r="C15" s="67">
        <v>1</v>
      </c>
      <c r="D15" s="75">
        <v>184732202.25938001</v>
      </c>
      <c r="E15" s="78">
        <v>184732202.25938001</v>
      </c>
      <c r="F15" s="75"/>
      <c r="G15" s="78">
        <v>622299.58010330901</v>
      </c>
      <c r="H15" s="75">
        <v>19106663.744451798</v>
      </c>
      <c r="I15" s="78">
        <v>19106663.744451798</v>
      </c>
      <c r="J15" s="75">
        <v>2507116.3172303401</v>
      </c>
      <c r="K15" s="78">
        <v>2507116.3172303401</v>
      </c>
      <c r="L15" s="75">
        <v>3981780.58247353</v>
      </c>
      <c r="M15" s="78">
        <v>3981780.58247353</v>
      </c>
      <c r="N15" s="75">
        <v>9354535.79242507</v>
      </c>
      <c r="O15" s="78">
        <v>9354535.79242507</v>
      </c>
      <c r="P15" s="75">
        <v>1851015.22330221</v>
      </c>
      <c r="Q15" s="78">
        <v>1863686.2223533399</v>
      </c>
      <c r="R15" s="75">
        <v>7827353.1690221</v>
      </c>
      <c r="S15" s="78">
        <v>5720723.7249944601</v>
      </c>
      <c r="T15" s="75">
        <v>4411457.7544987397</v>
      </c>
      <c r="U15" s="78">
        <v>2630326.0011723698</v>
      </c>
      <c r="V15" s="75">
        <v>2702468.2990400302</v>
      </c>
      <c r="W15" s="78">
        <v>3260845.5765327401</v>
      </c>
      <c r="X15" s="75">
        <v>3260845.5765327401</v>
      </c>
      <c r="Y15" s="78">
        <v>4685789.6825999999</v>
      </c>
      <c r="Z15" s="75">
        <v>4685789.6825999999</v>
      </c>
      <c r="AA15" s="78">
        <v>2176530.9141726298</v>
      </c>
      <c r="AB15" s="75">
        <v>2176530.9141726298</v>
      </c>
      <c r="AC15" s="78">
        <v>2064856.62284752</v>
      </c>
      <c r="AD15" s="75">
        <v>612694491.19655395</v>
      </c>
      <c r="AE15" s="78">
        <v>612694491.19655395</v>
      </c>
      <c r="AF15" s="75">
        <v>382554274.747343</v>
      </c>
      <c r="AG15" s="78">
        <v>382554274.747343</v>
      </c>
      <c r="AH15" s="75"/>
      <c r="AI15" s="78">
        <v>693344.14783095499</v>
      </c>
      <c r="AJ15" s="75">
        <v>450250.14877617097</v>
      </c>
      <c r="AK15" s="78">
        <v>450250.14877617097</v>
      </c>
      <c r="AL15" s="75">
        <v>3957711.7652727701</v>
      </c>
      <c r="AM15" s="78">
        <v>1572926.83453829</v>
      </c>
      <c r="AN15" s="75">
        <v>2394352.6791576198</v>
      </c>
      <c r="AO15" s="78">
        <v>2394352.6791576198</v>
      </c>
      <c r="AP15" s="75">
        <v>8906667.1242816597</v>
      </c>
      <c r="AQ15" s="78">
        <v>2837415.6294988398</v>
      </c>
      <c r="AR15" s="75">
        <v>6706878.6334038395</v>
      </c>
      <c r="AS15" s="78">
        <v>6706878.6334038395</v>
      </c>
      <c r="AT15" s="75"/>
      <c r="AU15" s="78">
        <v>1652074.75335305</v>
      </c>
      <c r="AV15" s="75">
        <v>1148777.94422319</v>
      </c>
      <c r="AW15" s="78">
        <v>1148777.94422319</v>
      </c>
      <c r="AX15" s="75">
        <v>2965461.0771862301</v>
      </c>
      <c r="AY15" s="78">
        <v>2965461.0771862301</v>
      </c>
      <c r="AZ15" s="75">
        <v>4364304.8751289397</v>
      </c>
      <c r="BA15" s="78">
        <v>4364304.8751289397</v>
      </c>
      <c r="BB15" s="75"/>
      <c r="BC15" s="78">
        <v>62562.1799892731</v>
      </c>
      <c r="BD15" s="75"/>
      <c r="BE15" s="78">
        <v>65410.0836102557</v>
      </c>
      <c r="BF15" s="75">
        <v>5320054.7371361796</v>
      </c>
      <c r="BG15" s="78">
        <v>5320054.7371361796</v>
      </c>
      <c r="BH15" s="75"/>
      <c r="BI15" s="78">
        <v>1293431.6283332</v>
      </c>
      <c r="BJ15" s="75">
        <v>37796447.649458297</v>
      </c>
      <c r="BK15" s="78">
        <v>37796447.649458297</v>
      </c>
      <c r="BL15" s="75">
        <v>27611644.6744509</v>
      </c>
      <c r="BM15" s="78">
        <v>287951003.421601</v>
      </c>
      <c r="BN15" s="75">
        <v>477424324.94236797</v>
      </c>
      <c r="BO15" s="78">
        <v>477424324.94236797</v>
      </c>
      <c r="BP15" s="75">
        <v>187432639.09045699</v>
      </c>
      <c r="BQ15" s="78">
        <v>187432639.09045699</v>
      </c>
      <c r="BR15" s="75">
        <v>107782406.00371499</v>
      </c>
      <c r="BS15" s="78">
        <v>107782406.00371499</v>
      </c>
      <c r="BT15" s="75"/>
      <c r="BU15" s="78">
        <v>790099.99847865605</v>
      </c>
      <c r="BV15" s="75">
        <v>704336.94357185101</v>
      </c>
      <c r="BW15" s="78">
        <v>704336.94357185101</v>
      </c>
      <c r="BX15" s="75">
        <v>26303555.2850006</v>
      </c>
      <c r="BY15" s="78">
        <v>26303555.2850006</v>
      </c>
      <c r="BZ15" s="75">
        <v>70373887.850840196</v>
      </c>
      <c r="CA15" s="78">
        <v>70373887.850840196</v>
      </c>
      <c r="CB15" s="75">
        <v>223962636.01218599</v>
      </c>
      <c r="CC15" s="78">
        <v>223962636.01218599</v>
      </c>
      <c r="CD15" s="75">
        <v>32060791.606362499</v>
      </c>
      <c r="CE15" s="78">
        <v>32060791.606362499</v>
      </c>
      <c r="CF15" s="75">
        <v>28001889832.812801</v>
      </c>
      <c r="CG15" s="78">
        <v>28001889832.812801</v>
      </c>
    </row>
    <row r="16" spans="1:85" x14ac:dyDescent="0.25">
      <c r="A16" s="81" t="s">
        <v>134</v>
      </c>
      <c r="B16" s="81" t="s">
        <v>136</v>
      </c>
      <c r="C16" s="69">
        <v>1</v>
      </c>
      <c r="D16" s="75">
        <v>260027867.82877699</v>
      </c>
      <c r="E16" s="78">
        <v>260027867.82877699</v>
      </c>
      <c r="F16" s="75">
        <v>8146813.3417905699</v>
      </c>
      <c r="G16" s="78">
        <v>5269858.0605445402</v>
      </c>
      <c r="H16" s="75">
        <v>45587060.664291501</v>
      </c>
      <c r="I16" s="78">
        <v>45587060.664291501</v>
      </c>
      <c r="J16" s="75">
        <v>8948308.0964701809</v>
      </c>
      <c r="K16" s="78">
        <v>8948308.0964701809</v>
      </c>
      <c r="L16" s="75">
        <v>8677338.7496661302</v>
      </c>
      <c r="M16" s="78">
        <v>8677338.7496661302</v>
      </c>
      <c r="N16" s="75">
        <v>11111443.629695499</v>
      </c>
      <c r="O16" s="78">
        <v>11111443.629695499</v>
      </c>
      <c r="P16" s="75">
        <v>6812381.43879933</v>
      </c>
      <c r="Q16" s="78">
        <v>6812381.43879933</v>
      </c>
      <c r="R16" s="75">
        <v>26655880.9784384</v>
      </c>
      <c r="S16" s="78">
        <v>20368269.9099967</v>
      </c>
      <c r="T16" s="75">
        <v>8665684.1459374502</v>
      </c>
      <c r="U16" s="78">
        <v>6152123.5750549696</v>
      </c>
      <c r="V16" s="75">
        <v>10824755.1386228</v>
      </c>
      <c r="W16" s="78">
        <v>8607953.7485162392</v>
      </c>
      <c r="X16" s="75">
        <v>8607953.7485162392</v>
      </c>
      <c r="Y16" s="78">
        <v>16958447.499816202</v>
      </c>
      <c r="Z16" s="75">
        <v>16958447.499816202</v>
      </c>
      <c r="AA16" s="78">
        <v>5508559.3461334202</v>
      </c>
      <c r="AB16" s="75">
        <v>5508559.3461334202</v>
      </c>
      <c r="AC16" s="78">
        <v>7793124.8101476701</v>
      </c>
      <c r="AD16" s="75">
        <v>6450081486.8614302</v>
      </c>
      <c r="AE16" s="78">
        <v>6450081486.8614302</v>
      </c>
      <c r="AF16" s="75">
        <v>4214185725.0309601</v>
      </c>
      <c r="AG16" s="78">
        <v>4214185725.0309601</v>
      </c>
      <c r="AH16" s="75"/>
      <c r="AI16" s="78">
        <v>277038.28384267399</v>
      </c>
      <c r="AJ16" s="75">
        <v>2924297.5016374202</v>
      </c>
      <c r="AK16" s="78">
        <v>2924297.5016374202</v>
      </c>
      <c r="AL16" s="75">
        <v>9112794.0844673198</v>
      </c>
      <c r="AM16" s="78">
        <v>4432662.7190260896</v>
      </c>
      <c r="AN16" s="75">
        <v>8465517.1852922998</v>
      </c>
      <c r="AO16" s="78">
        <v>8465517.1852922998</v>
      </c>
      <c r="AP16" s="75">
        <v>29917465.5106235</v>
      </c>
      <c r="AQ16" s="78">
        <v>29917465.5106235</v>
      </c>
      <c r="AR16" s="75">
        <v>12689263.133745</v>
      </c>
      <c r="AS16" s="78">
        <v>12689263.133745</v>
      </c>
      <c r="AT16" s="75"/>
      <c r="AU16" s="78">
        <v>6360524.6476129098</v>
      </c>
      <c r="AV16" s="75"/>
      <c r="AW16" s="78">
        <v>2735999.5535766799</v>
      </c>
      <c r="AX16" s="75"/>
      <c r="AY16" s="78">
        <v>829041.80490551703</v>
      </c>
      <c r="AZ16" s="75">
        <v>10691756.477448899</v>
      </c>
      <c r="BA16" s="78">
        <v>10029119.2233491</v>
      </c>
      <c r="BB16" s="75">
        <v>3936372.8178398199</v>
      </c>
      <c r="BC16" s="78">
        <v>3936372.8178398199</v>
      </c>
      <c r="BD16" s="75">
        <v>978277.61336879199</v>
      </c>
      <c r="BE16" s="78">
        <v>638349.30906443403</v>
      </c>
      <c r="BF16" s="75">
        <v>7766364.1326086298</v>
      </c>
      <c r="BG16" s="78">
        <v>7766364.1326086298</v>
      </c>
      <c r="BH16" s="75">
        <v>3789418.1900882702</v>
      </c>
      <c r="BI16" s="78">
        <v>8126070.6051221704</v>
      </c>
      <c r="BJ16" s="75">
        <v>350215828.52927101</v>
      </c>
      <c r="BK16" s="78">
        <v>200254893.32347301</v>
      </c>
      <c r="BL16" s="75">
        <v>389979996.20051199</v>
      </c>
      <c r="BM16" s="78">
        <v>33124517.701818701</v>
      </c>
      <c r="BN16" s="75">
        <v>4347716028.59727</v>
      </c>
      <c r="BO16" s="78">
        <v>4347716028.59727</v>
      </c>
      <c r="BP16" s="75">
        <v>1760784501.7456999</v>
      </c>
      <c r="BQ16" s="78">
        <v>1760784501.7456999</v>
      </c>
      <c r="BR16" s="75">
        <v>1132932498.6017799</v>
      </c>
      <c r="BS16" s="78">
        <v>1132932498.6017799</v>
      </c>
      <c r="BT16" s="75"/>
      <c r="BU16" s="78">
        <v>116301.639037496</v>
      </c>
      <c r="BV16" s="75"/>
      <c r="BW16" s="78">
        <v>97711.546683618595</v>
      </c>
      <c r="BX16" s="75">
        <v>29611181.501297999</v>
      </c>
      <c r="BY16" s="78">
        <v>29611181.501297999</v>
      </c>
      <c r="BZ16" s="75">
        <v>57354182.164925501</v>
      </c>
      <c r="CA16" s="78">
        <v>57354182.164925501</v>
      </c>
      <c r="CB16" s="75">
        <v>449408448.45687801</v>
      </c>
      <c r="CC16" s="78">
        <v>449408448.45687801</v>
      </c>
      <c r="CD16" s="75">
        <v>33359134.306283001</v>
      </c>
      <c r="CE16" s="78">
        <v>33359134.306283001</v>
      </c>
      <c r="CF16" s="75">
        <v>35629258103.814499</v>
      </c>
      <c r="CG16" s="78">
        <v>35629258103.814499</v>
      </c>
    </row>
    <row r="17" spans="1:85" x14ac:dyDescent="0.25">
      <c r="A17" s="81" t="s">
        <v>96</v>
      </c>
      <c r="B17" s="81" t="s">
        <v>99</v>
      </c>
      <c r="C17" s="69">
        <v>1</v>
      </c>
      <c r="D17" s="75">
        <v>278619080.72989899</v>
      </c>
      <c r="E17" s="78">
        <v>273912465.54896802</v>
      </c>
      <c r="F17" s="75">
        <v>11823100.8296891</v>
      </c>
      <c r="G17" s="78">
        <v>3787948.9755545701</v>
      </c>
      <c r="H17" s="75">
        <v>31478042.908813599</v>
      </c>
      <c r="I17" s="78">
        <v>18432058.384333</v>
      </c>
      <c r="J17" s="75">
        <v>5092118.41972085</v>
      </c>
      <c r="K17" s="78">
        <v>5092118.41972085</v>
      </c>
      <c r="L17" s="75">
        <v>8009135.3863200098</v>
      </c>
      <c r="M17" s="78">
        <v>8009135.3863200098</v>
      </c>
      <c r="N17" s="75">
        <v>10519806.2392541</v>
      </c>
      <c r="O17" s="78">
        <v>10519806.2392541</v>
      </c>
      <c r="P17" s="75">
        <v>6403239.7695508804</v>
      </c>
      <c r="Q17" s="78">
        <v>6356416.8246341003</v>
      </c>
      <c r="R17" s="75">
        <v>9980282.0000013802</v>
      </c>
      <c r="S17" s="78">
        <v>9980282.0000013802</v>
      </c>
      <c r="T17" s="75">
        <v>9916316.9156410191</v>
      </c>
      <c r="U17" s="78">
        <v>7513493.9485490397</v>
      </c>
      <c r="V17" s="75">
        <v>16716790.011962701</v>
      </c>
      <c r="W17" s="78">
        <v>14787941.435551399</v>
      </c>
      <c r="X17" s="75">
        <v>14787941.435551399</v>
      </c>
      <c r="Y17" s="78">
        <v>8641291.4089249</v>
      </c>
      <c r="Z17" s="75">
        <v>8641291.4089249</v>
      </c>
      <c r="AA17" s="78">
        <v>5095821.45624422</v>
      </c>
      <c r="AB17" s="75">
        <v>5095821.45624422</v>
      </c>
      <c r="AC17" s="78">
        <v>16716790.011962701</v>
      </c>
      <c r="AD17" s="75">
        <v>259154809.30904901</v>
      </c>
      <c r="AE17" s="78">
        <v>259154809.30904901</v>
      </c>
      <c r="AF17" s="75">
        <v>152709878.28290799</v>
      </c>
      <c r="AG17" s="78">
        <v>152709878.28290799</v>
      </c>
      <c r="AH17" s="75"/>
      <c r="AI17" s="78">
        <v>766488.10048160702</v>
      </c>
      <c r="AJ17" s="75">
        <v>2123201.7644985202</v>
      </c>
      <c r="AK17" s="78">
        <v>2123201.7644985202</v>
      </c>
      <c r="AL17" s="75">
        <v>7377223.4339854699</v>
      </c>
      <c r="AM17" s="78">
        <v>7377223.4339854699</v>
      </c>
      <c r="AN17" s="75">
        <v>6248949.7930972902</v>
      </c>
      <c r="AO17" s="78">
        <v>6248949.7930972902</v>
      </c>
      <c r="AP17" s="75">
        <v>5706551.2583418302</v>
      </c>
      <c r="AQ17" s="78">
        <v>5706551.2583418302</v>
      </c>
      <c r="AR17" s="75">
        <v>5430028.6526579298</v>
      </c>
      <c r="AS17" s="78">
        <v>5430028.6526579298</v>
      </c>
      <c r="AT17" s="75">
        <v>2733909.11877712</v>
      </c>
      <c r="AU17" s="78">
        <v>3845579.3851511301</v>
      </c>
      <c r="AV17" s="75">
        <v>4158318.33711083</v>
      </c>
      <c r="AW17" s="78">
        <v>2294755.7232048302</v>
      </c>
      <c r="AX17" s="75">
        <v>7083335.42723691</v>
      </c>
      <c r="AY17" s="78">
        <v>7083335.42723691</v>
      </c>
      <c r="AZ17" s="75">
        <v>6281347.1576755997</v>
      </c>
      <c r="BA17" s="78">
        <v>5389782.1665971698</v>
      </c>
      <c r="BB17" s="75">
        <v>2028053.95716797</v>
      </c>
      <c r="BC17" s="78">
        <v>2028053.95716797</v>
      </c>
      <c r="BD17" s="75">
        <v>1047879.1035361</v>
      </c>
      <c r="BE17" s="78">
        <v>1047879.1035361</v>
      </c>
      <c r="BF17" s="75">
        <v>8403001.0779979303</v>
      </c>
      <c r="BG17" s="78">
        <v>8403001.0779979303</v>
      </c>
      <c r="BH17" s="75"/>
      <c r="BI17" s="78">
        <v>5498442.8389590802</v>
      </c>
      <c r="BJ17" s="75">
        <v>24799563.506365899</v>
      </c>
      <c r="BK17" s="78">
        <v>24799563.506365899</v>
      </c>
      <c r="BL17" s="75">
        <v>19350028.129676301</v>
      </c>
      <c r="BM17" s="78">
        <v>12772364.3443099</v>
      </c>
      <c r="BN17" s="75">
        <v>154784750.97255599</v>
      </c>
      <c r="BO17" s="78">
        <v>154784750.97255599</v>
      </c>
      <c r="BP17" s="75">
        <v>66480108.265692398</v>
      </c>
      <c r="BQ17" s="78">
        <v>66480108.265692398</v>
      </c>
      <c r="BR17" s="75">
        <v>45243290.730846398</v>
      </c>
      <c r="BS17" s="78">
        <v>45243290.730846398</v>
      </c>
      <c r="BT17" s="75">
        <v>857264.26393332705</v>
      </c>
      <c r="BU17" s="78">
        <v>857264.26393332705</v>
      </c>
      <c r="BV17" s="75">
        <v>489245.86372468597</v>
      </c>
      <c r="BW17" s="78">
        <v>489245.86372468597</v>
      </c>
      <c r="BX17" s="75">
        <v>24571949.0883471</v>
      </c>
      <c r="BY17" s="78">
        <v>24571949.0883471</v>
      </c>
      <c r="BZ17" s="75">
        <v>74098166.777885005</v>
      </c>
      <c r="CA17" s="78">
        <v>74098166.777885005</v>
      </c>
      <c r="CB17" s="75">
        <v>203486287.97725901</v>
      </c>
      <c r="CC17" s="78">
        <v>203486287.97725901</v>
      </c>
      <c r="CD17" s="75">
        <v>22554196.171622399</v>
      </c>
      <c r="CE17" s="78">
        <v>22554196.171622399</v>
      </c>
      <c r="CF17" s="75">
        <v>30473566140.736801</v>
      </c>
      <c r="CG17" s="78">
        <v>30473566140.736801</v>
      </c>
    </row>
    <row r="18" spans="1:85" x14ac:dyDescent="0.25">
      <c r="A18" s="81" t="s">
        <v>103</v>
      </c>
      <c r="B18" s="81" t="s">
        <v>105</v>
      </c>
      <c r="C18" s="69">
        <v>1</v>
      </c>
      <c r="D18" s="75">
        <v>418225701.42907101</v>
      </c>
      <c r="E18" s="78">
        <v>418225701.42907101</v>
      </c>
      <c r="F18" s="75">
        <v>23277007.645397101</v>
      </c>
      <c r="G18" s="78">
        <v>14943506.8501889</v>
      </c>
      <c r="H18" s="75">
        <v>40289345.721722901</v>
      </c>
      <c r="I18" s="78">
        <v>40289345.721722901</v>
      </c>
      <c r="J18" s="75">
        <v>8226305.5804387098</v>
      </c>
      <c r="K18" s="78">
        <v>8226305.5804387098</v>
      </c>
      <c r="L18" s="75">
        <v>6894757.8143358203</v>
      </c>
      <c r="M18" s="78">
        <v>6894757.8143358203</v>
      </c>
      <c r="N18" s="75">
        <v>12479866.666335501</v>
      </c>
      <c r="O18" s="78">
        <v>12479866.666335501</v>
      </c>
      <c r="P18" s="75">
        <v>8987118.2981605008</v>
      </c>
      <c r="Q18" s="78">
        <v>6702635.2081799004</v>
      </c>
      <c r="R18" s="75">
        <v>18467628.2826741</v>
      </c>
      <c r="S18" s="78">
        <v>17352587.713079199</v>
      </c>
      <c r="T18" s="75">
        <v>14393933.6180567</v>
      </c>
      <c r="U18" s="78">
        <v>11086466.9208808</v>
      </c>
      <c r="V18" s="75">
        <v>12729883.9726594</v>
      </c>
      <c r="W18" s="78">
        <v>14295424.947979501</v>
      </c>
      <c r="X18" s="75">
        <v>14295424.947979501</v>
      </c>
      <c r="Y18" s="78">
        <v>14712873.8239509</v>
      </c>
      <c r="Z18" s="75">
        <v>14712873.8239509</v>
      </c>
      <c r="AA18" s="78">
        <v>8008649.7210239395</v>
      </c>
      <c r="AB18" s="75">
        <v>8008649.7210239395</v>
      </c>
      <c r="AC18" s="78">
        <v>6539153.29489752</v>
      </c>
      <c r="AD18" s="75">
        <v>3468553317.72261</v>
      </c>
      <c r="AE18" s="78">
        <v>3468553317.72261</v>
      </c>
      <c r="AF18" s="75">
        <v>2269705236.90904</v>
      </c>
      <c r="AG18" s="78">
        <v>2269705236.90904</v>
      </c>
      <c r="AH18" s="75"/>
      <c r="AI18" s="78">
        <v>767229.54188235803</v>
      </c>
      <c r="AJ18" s="75">
        <v>2925532.76880563</v>
      </c>
      <c r="AK18" s="78">
        <v>2925532.76880563</v>
      </c>
      <c r="AL18" s="75">
        <v>9536470.91517777</v>
      </c>
      <c r="AM18" s="78">
        <v>9536470.91517777</v>
      </c>
      <c r="AN18" s="75">
        <v>4778831.1784974104</v>
      </c>
      <c r="AO18" s="78">
        <v>4778831.1784974104</v>
      </c>
      <c r="AP18" s="75">
        <v>7984476.1283917399</v>
      </c>
      <c r="AQ18" s="78">
        <v>7984476.1283917399</v>
      </c>
      <c r="AR18" s="75">
        <v>14242590.8005361</v>
      </c>
      <c r="AS18" s="78">
        <v>14242590.8005361</v>
      </c>
      <c r="AT18" s="75">
        <v>6699885.6053673699</v>
      </c>
      <c r="AU18" s="78">
        <v>11005306.987451799</v>
      </c>
      <c r="AV18" s="75"/>
      <c r="AW18" s="78">
        <v>3307390.9249156401</v>
      </c>
      <c r="AX18" s="75">
        <v>8482717.5839526597</v>
      </c>
      <c r="AY18" s="78">
        <v>8482717.5839526597</v>
      </c>
      <c r="AZ18" s="75">
        <v>20247498.875485901</v>
      </c>
      <c r="BA18" s="78">
        <v>12911169.899843801</v>
      </c>
      <c r="BB18" s="75">
        <v>3030807.359127</v>
      </c>
      <c r="BC18" s="78">
        <v>1620866.0909871401</v>
      </c>
      <c r="BD18" s="75">
        <v>1254640.3238126901</v>
      </c>
      <c r="BE18" s="78">
        <v>1254640.3238126901</v>
      </c>
      <c r="BF18" s="75">
        <v>10851594.8081512</v>
      </c>
      <c r="BG18" s="78">
        <v>10851594.8081512</v>
      </c>
      <c r="BH18" s="75"/>
      <c r="BI18" s="78">
        <v>7222913.41947963</v>
      </c>
      <c r="BJ18" s="75">
        <v>364920669.43475902</v>
      </c>
      <c r="BK18" s="78">
        <v>364920669.43475902</v>
      </c>
      <c r="BL18" s="75">
        <v>287951003.421601</v>
      </c>
      <c r="BM18" s="78">
        <v>21096044.860558402</v>
      </c>
      <c r="BN18" s="75">
        <v>2820053512.55375</v>
      </c>
      <c r="BO18" s="78">
        <v>2820053512.55375</v>
      </c>
      <c r="BP18" s="75">
        <v>1392125917.4718699</v>
      </c>
      <c r="BQ18" s="78">
        <v>1392125917.4718699</v>
      </c>
      <c r="BR18" s="75">
        <v>720877993.54757404</v>
      </c>
      <c r="BS18" s="78">
        <v>720877993.54757404</v>
      </c>
      <c r="BT18" s="75">
        <v>12128165.473601</v>
      </c>
      <c r="BU18" s="78">
        <v>12128165.473601</v>
      </c>
      <c r="BV18" s="75">
        <v>8762925.2378713097</v>
      </c>
      <c r="BW18" s="78">
        <v>8762925.2378713097</v>
      </c>
      <c r="BX18" s="75">
        <v>24114840.0389181</v>
      </c>
      <c r="BY18" s="78">
        <v>24114840.0389181</v>
      </c>
      <c r="BZ18" s="75">
        <v>78245476.723109499</v>
      </c>
      <c r="CA18" s="78">
        <v>78245476.723109499</v>
      </c>
      <c r="CB18" s="75">
        <v>366094146.50412601</v>
      </c>
      <c r="CC18" s="78">
        <v>366094146.50412601</v>
      </c>
      <c r="CD18" s="75">
        <v>62065374.610093199</v>
      </c>
      <c r="CE18" s="78">
        <v>62065374.610093199</v>
      </c>
      <c r="CF18" s="75">
        <v>34047456517.699902</v>
      </c>
      <c r="CG18" s="78">
        <v>34047456517.699902</v>
      </c>
    </row>
    <row r="19" spans="1:85" x14ac:dyDescent="0.25">
      <c r="A19" s="81" t="s">
        <v>106</v>
      </c>
      <c r="B19" s="81" t="s">
        <v>108</v>
      </c>
      <c r="C19" s="69">
        <v>1</v>
      </c>
      <c r="D19" s="75">
        <v>299547176.93300301</v>
      </c>
      <c r="E19" s="78">
        <v>292934808.52389997</v>
      </c>
      <c r="F19" s="75"/>
      <c r="G19" s="78">
        <v>1942845.3128410601</v>
      </c>
      <c r="H19" s="75"/>
      <c r="I19" s="78">
        <v>3095071.4541680701</v>
      </c>
      <c r="J19" s="75"/>
      <c r="K19" s="78">
        <v>1943565.0327785099</v>
      </c>
      <c r="L19" s="75"/>
      <c r="M19" s="78">
        <v>613818.23853387404</v>
      </c>
      <c r="N19" s="75">
        <v>8702831.5568118598</v>
      </c>
      <c r="O19" s="78">
        <v>8702831.5568118598</v>
      </c>
      <c r="P19" s="75"/>
      <c r="Q19" s="78">
        <v>1224972.54242152</v>
      </c>
      <c r="R19" s="75"/>
      <c r="S19" s="78">
        <v>4385698.1821199097</v>
      </c>
      <c r="T19" s="75"/>
      <c r="U19" s="78">
        <v>3158922.6095643402</v>
      </c>
      <c r="V19" s="75"/>
      <c r="W19" s="78">
        <v>1340247.61088849</v>
      </c>
      <c r="X19" s="75"/>
      <c r="Y19" s="78">
        <v>3739061.8366442998</v>
      </c>
      <c r="Z19" s="75"/>
      <c r="AA19" s="78">
        <v>764918.38080724305</v>
      </c>
      <c r="AB19" s="75"/>
      <c r="AC19" s="78">
        <v>2511593.08515264</v>
      </c>
      <c r="AD19" s="75">
        <v>477463938.46303701</v>
      </c>
      <c r="AE19" s="78">
        <v>477463938.46303701</v>
      </c>
      <c r="AF19" s="75">
        <v>293506675.46013802</v>
      </c>
      <c r="AG19" s="78">
        <v>293506675.46013802</v>
      </c>
      <c r="AH19" s="75"/>
      <c r="AI19" s="78">
        <v>147663.10230790899</v>
      </c>
      <c r="AJ19" s="75">
        <v>1727564.4959897001</v>
      </c>
      <c r="AK19" s="78">
        <v>1727564.4959897001</v>
      </c>
      <c r="AL19" s="75"/>
      <c r="AM19" s="78">
        <v>1811785.2376021501</v>
      </c>
      <c r="AN19" s="75"/>
      <c r="AO19" s="78">
        <v>837798.52069921</v>
      </c>
      <c r="AP19" s="75">
        <v>4377662.0336453598</v>
      </c>
      <c r="AQ19" s="78">
        <v>4377662.0336453598</v>
      </c>
      <c r="AR19" s="75">
        <v>4481794.3982537398</v>
      </c>
      <c r="AS19" s="78">
        <v>4481794.3982537398</v>
      </c>
      <c r="AT19" s="75"/>
      <c r="AU19" s="78">
        <v>2476830.3710478698</v>
      </c>
      <c r="AV19" s="75"/>
      <c r="AW19" s="78">
        <v>624888.83296490798</v>
      </c>
      <c r="AX19" s="75"/>
      <c r="AY19" s="78">
        <v>252023.73560949901</v>
      </c>
      <c r="AZ19" s="75"/>
      <c r="BA19" s="78">
        <v>3428222.56952408</v>
      </c>
      <c r="BB19" s="75"/>
      <c r="BC19" s="78">
        <v>2169223.51516284</v>
      </c>
      <c r="BD19" s="75"/>
      <c r="BE19" s="78">
        <v>1051831.3649895</v>
      </c>
      <c r="BF19" s="75">
        <v>5472029.8880685903</v>
      </c>
      <c r="BG19" s="78">
        <v>5472029.8880685903</v>
      </c>
      <c r="BH19" s="75"/>
      <c r="BI19" s="78">
        <v>2532200.3515445502</v>
      </c>
      <c r="BJ19" s="75">
        <v>50697275.9908664</v>
      </c>
      <c r="BK19" s="78">
        <v>50697275.9908664</v>
      </c>
      <c r="BL19" s="75">
        <v>31541673.5113011</v>
      </c>
      <c r="BM19" s="78">
        <v>10970492.641857799</v>
      </c>
      <c r="BN19" s="75">
        <v>383776431.91061097</v>
      </c>
      <c r="BO19" s="78">
        <v>383776431.91061097</v>
      </c>
      <c r="BP19" s="75">
        <v>160778533.14552799</v>
      </c>
      <c r="BQ19" s="78">
        <v>160778533.14552799</v>
      </c>
      <c r="BR19" s="75">
        <v>86198339.945729405</v>
      </c>
      <c r="BS19" s="78">
        <v>86198339.945729405</v>
      </c>
      <c r="BT19" s="75"/>
      <c r="BU19" s="78">
        <v>380530.19566936599</v>
      </c>
      <c r="BV19" s="75">
        <v>317061.42620161298</v>
      </c>
      <c r="BW19" s="78">
        <v>317061.42620161298</v>
      </c>
      <c r="BX19" s="75">
        <v>16992184.658027999</v>
      </c>
      <c r="BY19" s="78">
        <v>16992184.658027999</v>
      </c>
      <c r="BZ19" s="75">
        <v>60353800.020241797</v>
      </c>
      <c r="CA19" s="78">
        <v>60353800.020241797</v>
      </c>
      <c r="CB19" s="75">
        <v>272642601.72905201</v>
      </c>
      <c r="CC19" s="78">
        <v>272642601.72905201</v>
      </c>
      <c r="CD19" s="75">
        <v>17725223.558011599</v>
      </c>
      <c r="CE19" s="78">
        <v>17725223.558011599</v>
      </c>
      <c r="CF19" s="75">
        <v>30375817270.475498</v>
      </c>
      <c r="CG19" s="78">
        <v>30375817270.475498</v>
      </c>
    </row>
    <row r="20" spans="1:85" x14ac:dyDescent="0.25">
      <c r="A20" s="81" t="s">
        <v>112</v>
      </c>
      <c r="B20" s="81" t="s">
        <v>114</v>
      </c>
      <c r="C20" s="69">
        <v>1</v>
      </c>
      <c r="D20" s="75">
        <v>263646052.04723501</v>
      </c>
      <c r="E20" s="78">
        <v>263646052.04723501</v>
      </c>
      <c r="F20" s="75">
        <v>3962902.3867629599</v>
      </c>
      <c r="G20" s="78">
        <v>3230848.0102522001</v>
      </c>
      <c r="H20" s="75">
        <v>18762657.532659002</v>
      </c>
      <c r="I20" s="78">
        <v>18762657.532659002</v>
      </c>
      <c r="J20" s="75">
        <v>2423560.2278619702</v>
      </c>
      <c r="K20" s="78">
        <v>2423560.2278619702</v>
      </c>
      <c r="L20" s="75">
        <v>2086792.7642159199</v>
      </c>
      <c r="M20" s="78">
        <v>1801748.0062251801</v>
      </c>
      <c r="N20" s="75">
        <v>6499234.1985753104</v>
      </c>
      <c r="O20" s="78">
        <v>6499234.1985753104</v>
      </c>
      <c r="P20" s="75">
        <v>3003113.81942944</v>
      </c>
      <c r="Q20" s="78">
        <v>2049956.87116234</v>
      </c>
      <c r="R20" s="75">
        <v>7004008.95748311</v>
      </c>
      <c r="S20" s="78">
        <v>7004008.95748311</v>
      </c>
      <c r="T20" s="75"/>
      <c r="U20" s="78">
        <v>1031917.7928414</v>
      </c>
      <c r="V20" s="75">
        <v>2860917.1488693999</v>
      </c>
      <c r="W20" s="78">
        <v>2502616.69198687</v>
      </c>
      <c r="X20" s="75"/>
      <c r="Y20" s="78">
        <v>3215630.09027396</v>
      </c>
      <c r="Z20" s="75">
        <v>3215630.09027396</v>
      </c>
      <c r="AA20" s="78">
        <v>1530863.8552399301</v>
      </c>
      <c r="AB20" s="75">
        <v>1331954.95120575</v>
      </c>
      <c r="AC20" s="78">
        <v>2444090.7464357899</v>
      </c>
      <c r="AD20" s="75">
        <v>229585647.471284</v>
      </c>
      <c r="AE20" s="78">
        <v>229585647.471284</v>
      </c>
      <c r="AF20" s="75">
        <v>123207145.774744</v>
      </c>
      <c r="AG20" s="78">
        <v>123207145.774744</v>
      </c>
      <c r="AH20" s="75"/>
      <c r="AI20" s="78">
        <v>564795.52013370395</v>
      </c>
      <c r="AJ20" s="75">
        <v>1007562.96829122</v>
      </c>
      <c r="AK20" s="78">
        <v>1007562.96829122</v>
      </c>
      <c r="AL20" s="75">
        <v>3470378.3968352699</v>
      </c>
      <c r="AM20" s="78">
        <v>1738430.3345155299</v>
      </c>
      <c r="AN20" s="75">
        <v>2685825.0504479301</v>
      </c>
      <c r="AO20" s="78">
        <v>2685825.0504479301</v>
      </c>
      <c r="AP20" s="75">
        <v>8905630.88445336</v>
      </c>
      <c r="AQ20" s="78">
        <v>8905630.88445336</v>
      </c>
      <c r="AR20" s="75">
        <v>5077388.7993092397</v>
      </c>
      <c r="AS20" s="78">
        <v>5077388.7993092397</v>
      </c>
      <c r="AT20" s="75">
        <v>3221667.4488008898</v>
      </c>
      <c r="AU20" s="78">
        <v>4355153.7557199299</v>
      </c>
      <c r="AV20" s="75"/>
      <c r="AW20" s="78">
        <v>601548.46079444501</v>
      </c>
      <c r="AX20" s="75"/>
      <c r="AY20" s="78">
        <v>468955.97695506603</v>
      </c>
      <c r="AZ20" s="75">
        <v>1633833.19230397</v>
      </c>
      <c r="BA20" s="78">
        <v>1633833.19230397</v>
      </c>
      <c r="BB20" s="75"/>
      <c r="BC20" s="78">
        <v>719642.35525037302</v>
      </c>
      <c r="BD20" s="75"/>
      <c r="BE20" s="78">
        <v>127404.25637012201</v>
      </c>
      <c r="BF20" s="75">
        <v>5839255.1265725903</v>
      </c>
      <c r="BG20" s="78">
        <v>5839255.1265725903</v>
      </c>
      <c r="BH20" s="75"/>
      <c r="BI20" s="78">
        <v>2808326.87444425</v>
      </c>
      <c r="BJ20" s="75">
        <v>26832672.246321201</v>
      </c>
      <c r="BK20" s="78">
        <v>26832672.246321201</v>
      </c>
      <c r="BL20" s="75">
        <v>19453642.2108417</v>
      </c>
      <c r="BM20" s="78">
        <v>8100875.3636210402</v>
      </c>
      <c r="BN20" s="75">
        <v>144484724.333772</v>
      </c>
      <c r="BO20" s="78">
        <v>144484724.333772</v>
      </c>
      <c r="BP20" s="75">
        <v>65908661.7266443</v>
      </c>
      <c r="BQ20" s="78">
        <v>65908661.7266443</v>
      </c>
      <c r="BR20" s="75">
        <v>33887062.0673806</v>
      </c>
      <c r="BS20" s="78">
        <v>33887062.0673806</v>
      </c>
      <c r="BT20" s="75"/>
      <c r="BU20" s="78">
        <v>611254.50541269802</v>
      </c>
      <c r="BV20" s="75"/>
      <c r="BW20" s="78">
        <v>314007.46135193203</v>
      </c>
      <c r="BX20" s="75">
        <v>16873909.212340701</v>
      </c>
      <c r="BY20" s="78">
        <v>16873909.212340701</v>
      </c>
      <c r="BZ20" s="75">
        <v>52960096.592041098</v>
      </c>
      <c r="CA20" s="78">
        <v>52960096.592041098</v>
      </c>
      <c r="CB20" s="75">
        <v>253747723.021009</v>
      </c>
      <c r="CC20" s="78">
        <v>253747723.021009</v>
      </c>
      <c r="CD20" s="75">
        <v>18274078.858458299</v>
      </c>
      <c r="CE20" s="78">
        <v>18274078.858458299</v>
      </c>
      <c r="CF20" s="75">
        <v>29263978917.978001</v>
      </c>
      <c r="CG20" s="78">
        <v>29263978917.978001</v>
      </c>
    </row>
    <row r="21" spans="1:85" x14ac:dyDescent="0.25">
      <c r="A21" s="81" t="s">
        <v>115</v>
      </c>
      <c r="B21" s="81" t="s">
        <v>118</v>
      </c>
      <c r="C21" s="69">
        <v>1</v>
      </c>
      <c r="D21" s="75">
        <v>289616681.22234303</v>
      </c>
      <c r="E21" s="78">
        <v>278111988.21302497</v>
      </c>
      <c r="F21" s="75">
        <v>13218037.914458301</v>
      </c>
      <c r="G21" s="78">
        <v>13218037.914458301</v>
      </c>
      <c r="H21" s="75">
        <v>24730282.672658999</v>
      </c>
      <c r="I21" s="78">
        <v>24730282.672658999</v>
      </c>
      <c r="J21" s="75">
        <v>6610510.74446896</v>
      </c>
      <c r="K21" s="78">
        <v>6610510.74446896</v>
      </c>
      <c r="L21" s="75">
        <v>2598332.4576997701</v>
      </c>
      <c r="M21" s="78">
        <v>2598332.4576997701</v>
      </c>
      <c r="N21" s="75">
        <v>14558568.1859993</v>
      </c>
      <c r="O21" s="78">
        <v>14558568.1859993</v>
      </c>
      <c r="P21" s="75">
        <v>3097400.8714096202</v>
      </c>
      <c r="Q21" s="78">
        <v>1331062.2911827101</v>
      </c>
      <c r="R21" s="75">
        <v>10973082.5205172</v>
      </c>
      <c r="S21" s="78">
        <v>10973082.5205172</v>
      </c>
      <c r="T21" s="75">
        <v>4849127.3696972104</v>
      </c>
      <c r="U21" s="78">
        <v>3778410.1408409099</v>
      </c>
      <c r="V21" s="75">
        <v>5124594.44248576</v>
      </c>
      <c r="W21" s="78">
        <v>4135438.56086571</v>
      </c>
      <c r="X21" s="75">
        <v>4135438.56086571</v>
      </c>
      <c r="Y21" s="78">
        <v>6893749.9075355604</v>
      </c>
      <c r="Z21" s="75">
        <v>6893749.9075355604</v>
      </c>
      <c r="AA21" s="78">
        <v>3930129.1084843101</v>
      </c>
      <c r="AB21" s="75">
        <v>3930129.1084843101</v>
      </c>
      <c r="AC21" s="78">
        <v>3736067.4411018002</v>
      </c>
      <c r="AD21" s="75">
        <v>243059517.06615299</v>
      </c>
      <c r="AE21" s="78">
        <v>243059517.06615299</v>
      </c>
      <c r="AF21" s="75">
        <v>145805357.89571401</v>
      </c>
      <c r="AG21" s="78">
        <v>145805357.89571401</v>
      </c>
      <c r="AH21" s="75"/>
      <c r="AI21" s="78">
        <v>391592.76109406701</v>
      </c>
      <c r="AJ21" s="75">
        <v>1942490.5582039999</v>
      </c>
      <c r="AK21" s="78">
        <v>1942490.5582039999</v>
      </c>
      <c r="AL21" s="75">
        <v>4002799.9717273801</v>
      </c>
      <c r="AM21" s="78">
        <v>4002799.9717273801</v>
      </c>
      <c r="AN21" s="75">
        <v>2738313.82451704</v>
      </c>
      <c r="AO21" s="78">
        <v>2738313.82451704</v>
      </c>
      <c r="AP21" s="75">
        <v>5386782.0346544702</v>
      </c>
      <c r="AQ21" s="78">
        <v>5386782.0346544702</v>
      </c>
      <c r="AR21" s="75">
        <v>7285862.1006386997</v>
      </c>
      <c r="AS21" s="78">
        <v>7285862.1006386997</v>
      </c>
      <c r="AT21" s="75">
        <v>2991801.7101183301</v>
      </c>
      <c r="AU21" s="78">
        <v>5067695.37372234</v>
      </c>
      <c r="AV21" s="75"/>
      <c r="AW21" s="78">
        <v>1117453.2663058201</v>
      </c>
      <c r="AX21" s="75">
        <v>1982500.4884261601</v>
      </c>
      <c r="AY21" s="78">
        <v>1982500.4884261601</v>
      </c>
      <c r="AZ21" s="75">
        <v>4467220.7593509303</v>
      </c>
      <c r="BA21" s="78">
        <v>4467220.7593509303</v>
      </c>
      <c r="BB21" s="75">
        <v>1911207.78899074</v>
      </c>
      <c r="BC21" s="78">
        <v>1911207.78899074</v>
      </c>
      <c r="BD21" s="75">
        <v>744885.68202115805</v>
      </c>
      <c r="BE21" s="78">
        <v>602662.17792952305</v>
      </c>
      <c r="BF21" s="75">
        <v>7320458.2842101604</v>
      </c>
      <c r="BG21" s="78">
        <v>7320458.2842101604</v>
      </c>
      <c r="BH21" s="75"/>
      <c r="BI21" s="78">
        <v>4651413.6121992404</v>
      </c>
      <c r="BJ21" s="75">
        <v>16773196.727616901</v>
      </c>
      <c r="BK21" s="78">
        <v>16773196.727616901</v>
      </c>
      <c r="BL21" s="75">
        <v>8763728.1003888696</v>
      </c>
      <c r="BM21" s="78">
        <v>6158816.5847581197</v>
      </c>
      <c r="BN21" s="75">
        <v>166550359.14934701</v>
      </c>
      <c r="BO21" s="78">
        <v>166550359.14934701</v>
      </c>
      <c r="BP21" s="75">
        <v>69050108.070424706</v>
      </c>
      <c r="BQ21" s="78">
        <v>69050108.070424706</v>
      </c>
      <c r="BR21" s="75">
        <v>39318731.667647503</v>
      </c>
      <c r="BS21" s="78">
        <v>39318731.667647503</v>
      </c>
      <c r="BT21" s="75"/>
      <c r="BU21" s="78">
        <v>664131.79017507902</v>
      </c>
      <c r="BV21" s="75"/>
      <c r="BW21" s="78">
        <v>522364.36068154598</v>
      </c>
      <c r="BX21" s="75">
        <v>17652708.139688</v>
      </c>
      <c r="BY21" s="78">
        <v>17652708.139688</v>
      </c>
      <c r="BZ21" s="75">
        <v>52612298.771639802</v>
      </c>
      <c r="CA21" s="78">
        <v>52612298.771639802</v>
      </c>
      <c r="CB21" s="75">
        <v>174823664.29075399</v>
      </c>
      <c r="CC21" s="78">
        <v>174823664.29075399</v>
      </c>
      <c r="CD21" s="75">
        <v>16378601.2593116</v>
      </c>
      <c r="CE21" s="78">
        <v>16378601.2593116</v>
      </c>
      <c r="CF21" s="75">
        <v>24063935983.636501</v>
      </c>
      <c r="CG21" s="78">
        <v>24063935983.636501</v>
      </c>
    </row>
    <row r="22" spans="1:85" x14ac:dyDescent="0.25">
      <c r="A22" s="81" t="s">
        <v>122</v>
      </c>
      <c r="B22" s="81" t="s">
        <v>124</v>
      </c>
      <c r="C22" s="69">
        <v>1</v>
      </c>
      <c r="D22" s="75">
        <v>222710626.60729101</v>
      </c>
      <c r="E22" s="78">
        <v>211731318.57953799</v>
      </c>
      <c r="F22" s="75"/>
      <c r="G22" s="78">
        <v>364032.434601371</v>
      </c>
      <c r="H22" s="75">
        <v>21396331.799625698</v>
      </c>
      <c r="I22" s="78">
        <v>21396331.799625698</v>
      </c>
      <c r="J22" s="75">
        <v>3358733.1692005298</v>
      </c>
      <c r="K22" s="78">
        <v>3358733.1692005298</v>
      </c>
      <c r="L22" s="75">
        <v>3361742.8271158002</v>
      </c>
      <c r="M22" s="78">
        <v>3361742.8271158002</v>
      </c>
      <c r="N22" s="75">
        <v>9901874.4835799802</v>
      </c>
      <c r="O22" s="78">
        <v>9901874.4835799802</v>
      </c>
      <c r="P22" s="75">
        <v>2654787.97149682</v>
      </c>
      <c r="Q22" s="78">
        <v>2660381.4988678601</v>
      </c>
      <c r="R22" s="75">
        <v>9865970.4410628602</v>
      </c>
      <c r="S22" s="78">
        <v>8871201.7003450301</v>
      </c>
      <c r="T22" s="75">
        <v>5965616.7173413904</v>
      </c>
      <c r="U22" s="78">
        <v>5174094.8049544804</v>
      </c>
      <c r="V22" s="75">
        <v>4925975.2086467296</v>
      </c>
      <c r="W22" s="78">
        <v>3085072.7906043101</v>
      </c>
      <c r="X22" s="75">
        <v>3085072.7906043101</v>
      </c>
      <c r="Y22" s="78">
        <v>5765912.0983468397</v>
      </c>
      <c r="Z22" s="75">
        <v>5765912.0983468397</v>
      </c>
      <c r="AA22" s="78">
        <v>2975678.67334534</v>
      </c>
      <c r="AB22" s="75">
        <v>2975678.67334534</v>
      </c>
      <c r="AC22" s="78">
        <v>3068897.0423355098</v>
      </c>
      <c r="AD22" s="75">
        <v>191150795.08514401</v>
      </c>
      <c r="AE22" s="78">
        <v>191150795.08514401</v>
      </c>
      <c r="AF22" s="75">
        <v>95644942.176995307</v>
      </c>
      <c r="AG22" s="78">
        <v>95644942.176995307</v>
      </c>
      <c r="AH22" s="75"/>
      <c r="AI22" s="78">
        <v>286425.63224915601</v>
      </c>
      <c r="AJ22" s="75">
        <v>1587981.54026324</v>
      </c>
      <c r="AK22" s="78">
        <v>1587981.54026324</v>
      </c>
      <c r="AL22" s="75">
        <v>4892247.8332253899</v>
      </c>
      <c r="AM22" s="78">
        <v>1315964.3702044999</v>
      </c>
      <c r="AN22" s="75">
        <v>3218521.2721148701</v>
      </c>
      <c r="AO22" s="78">
        <v>3218521.2721148701</v>
      </c>
      <c r="AP22" s="75">
        <v>8196360.1223556101</v>
      </c>
      <c r="AQ22" s="78">
        <v>8196360.1223556101</v>
      </c>
      <c r="AR22" s="75">
        <v>6703397.7292812597</v>
      </c>
      <c r="AS22" s="78">
        <v>6703397.7292812597</v>
      </c>
      <c r="AT22" s="75">
        <v>4430703.6155939801</v>
      </c>
      <c r="AU22" s="78">
        <v>5907353.1532501504</v>
      </c>
      <c r="AV22" s="75"/>
      <c r="AW22" s="78">
        <v>406202.41971115698</v>
      </c>
      <c r="AX22" s="75">
        <v>1905592.29359067</v>
      </c>
      <c r="AY22" s="78">
        <v>1905592.29359067</v>
      </c>
      <c r="AZ22" s="75">
        <v>2964829.6679198998</v>
      </c>
      <c r="BA22" s="78">
        <v>2964829.6679198998</v>
      </c>
      <c r="BB22" s="75">
        <v>1026014.30394984</v>
      </c>
      <c r="BC22" s="78">
        <v>799346.22351772594</v>
      </c>
      <c r="BD22" s="75"/>
      <c r="BE22" s="78">
        <v>152929.148632305</v>
      </c>
      <c r="BF22" s="75">
        <v>6959695.1175437197</v>
      </c>
      <c r="BG22" s="78">
        <v>6959695.1175437197</v>
      </c>
      <c r="BH22" s="75"/>
      <c r="BI22" s="78">
        <v>2381748.8662551399</v>
      </c>
      <c r="BJ22" s="75">
        <v>13531066.273929801</v>
      </c>
      <c r="BK22" s="78">
        <v>13531066.273929801</v>
      </c>
      <c r="BL22" s="75">
        <v>6915820.7073104205</v>
      </c>
      <c r="BM22" s="78">
        <v>6810240.7881420599</v>
      </c>
      <c r="BN22" s="75">
        <v>128227752.776022</v>
      </c>
      <c r="BO22" s="78">
        <v>128227752.776022</v>
      </c>
      <c r="BP22" s="75">
        <v>49531474.082000896</v>
      </c>
      <c r="BQ22" s="78">
        <v>49531474.082000896</v>
      </c>
      <c r="BR22" s="75">
        <v>26725207.090967402</v>
      </c>
      <c r="BS22" s="78">
        <v>26725207.090967402</v>
      </c>
      <c r="BT22" s="75">
        <v>1012301.26024903</v>
      </c>
      <c r="BU22" s="78">
        <v>1012301.26024903</v>
      </c>
      <c r="BV22" s="75">
        <v>511014.04973667098</v>
      </c>
      <c r="BW22" s="78">
        <v>511014.04973667098</v>
      </c>
      <c r="BX22" s="75">
        <v>22543658.292995699</v>
      </c>
      <c r="BY22" s="78">
        <v>22543658.292995699</v>
      </c>
      <c r="BZ22" s="75">
        <v>64085094.691162303</v>
      </c>
      <c r="CA22" s="78">
        <v>64085094.691162303</v>
      </c>
      <c r="CB22" s="75">
        <v>268112585.00880501</v>
      </c>
      <c r="CC22" s="78">
        <v>268112585.00880501</v>
      </c>
      <c r="CD22" s="75">
        <v>17498918.7423627</v>
      </c>
      <c r="CE22" s="78">
        <v>17498918.7423627</v>
      </c>
      <c r="CF22" s="75">
        <v>30028267301.948502</v>
      </c>
      <c r="CG22" s="78">
        <v>30028267301.948502</v>
      </c>
    </row>
    <row r="23" spans="1:85" x14ac:dyDescent="0.25">
      <c r="A23" s="81" t="s">
        <v>125</v>
      </c>
      <c r="B23" s="81" t="s">
        <v>127</v>
      </c>
      <c r="C23" s="69">
        <v>1</v>
      </c>
      <c r="D23" s="75">
        <v>216754526.69521999</v>
      </c>
      <c r="E23" s="78">
        <v>208421513.40193999</v>
      </c>
      <c r="F23" s="75"/>
      <c r="G23" s="78">
        <v>85497.542636495404</v>
      </c>
      <c r="H23" s="75">
        <v>10680036.7262177</v>
      </c>
      <c r="I23" s="78">
        <v>10680036.7262177</v>
      </c>
      <c r="J23" s="75">
        <v>1126328.6236930999</v>
      </c>
      <c r="K23" s="78">
        <v>1126328.6236930999</v>
      </c>
      <c r="L23" s="75">
        <v>196713.275439066</v>
      </c>
      <c r="M23" s="78">
        <v>170037.29094918701</v>
      </c>
      <c r="N23" s="75">
        <v>9165278.7782056108</v>
      </c>
      <c r="O23" s="78">
        <v>9165278.7782056108</v>
      </c>
      <c r="P23" s="75">
        <v>920455.72277275904</v>
      </c>
      <c r="Q23" s="78">
        <v>555850.40223942394</v>
      </c>
      <c r="R23" s="75">
        <v>4164448.3123410898</v>
      </c>
      <c r="S23" s="78">
        <v>4164448.3123410898</v>
      </c>
      <c r="T23" s="75">
        <v>2830932.5989990798</v>
      </c>
      <c r="U23" s="78">
        <v>1948803.1529842501</v>
      </c>
      <c r="V23" s="75">
        <v>1264651.6491642499</v>
      </c>
      <c r="W23" s="78">
        <v>555511.27840078901</v>
      </c>
      <c r="X23" s="75">
        <v>555511.27840078901</v>
      </c>
      <c r="Y23" s="78">
        <v>2007048.35022528</v>
      </c>
      <c r="Z23" s="75">
        <v>2007048.35022528</v>
      </c>
      <c r="AA23" s="78">
        <v>699072.40558665595</v>
      </c>
      <c r="AB23" s="75">
        <v>699072.40558665595</v>
      </c>
      <c r="AC23" s="78">
        <v>900361.86476124194</v>
      </c>
      <c r="AD23" s="75">
        <v>180291882.91571999</v>
      </c>
      <c r="AE23" s="78">
        <v>180291882.91571999</v>
      </c>
      <c r="AF23" s="75">
        <v>77018770.937781498</v>
      </c>
      <c r="AG23" s="78">
        <v>77018770.937781498</v>
      </c>
      <c r="AH23" s="75"/>
      <c r="AI23" s="78">
        <v>684942.83235420601</v>
      </c>
      <c r="AJ23" s="75">
        <v>2113902.8217274901</v>
      </c>
      <c r="AK23" s="78">
        <v>2113902.8217274901</v>
      </c>
      <c r="AL23" s="75">
        <v>1794506.2656020201</v>
      </c>
      <c r="AM23" s="78">
        <v>1794506.2656020201</v>
      </c>
      <c r="AN23" s="75">
        <v>823347.36961846601</v>
      </c>
      <c r="AO23" s="78">
        <v>823347.36961846601</v>
      </c>
      <c r="AP23" s="75">
        <v>6152563.6421885304</v>
      </c>
      <c r="AQ23" s="78">
        <v>6152563.6421885304</v>
      </c>
      <c r="AR23" s="75">
        <v>6648696.68360213</v>
      </c>
      <c r="AS23" s="78">
        <v>6648696.68360213</v>
      </c>
      <c r="AT23" s="75"/>
      <c r="AU23" s="78">
        <v>2987725.69452745</v>
      </c>
      <c r="AV23" s="75"/>
      <c r="AW23" s="78">
        <v>232974.11767558599</v>
      </c>
      <c r="AX23" s="75">
        <v>1050229.5159174399</v>
      </c>
      <c r="AY23" s="78">
        <v>1050229.5159174399</v>
      </c>
      <c r="AZ23" s="75">
        <v>2971956.2631982602</v>
      </c>
      <c r="BA23" s="78">
        <v>2971956.2631982602</v>
      </c>
      <c r="BB23" s="75"/>
      <c r="BC23" s="78">
        <v>164050.316030713</v>
      </c>
      <c r="BD23" s="75"/>
      <c r="BE23" s="78"/>
      <c r="BF23" s="75">
        <v>8110618.7027738802</v>
      </c>
      <c r="BG23" s="78">
        <v>8110618.7027738802</v>
      </c>
      <c r="BH23" s="75"/>
      <c r="BI23" s="78">
        <v>2498155.7361354302</v>
      </c>
      <c r="BJ23" s="75">
        <v>8767761.5384495202</v>
      </c>
      <c r="BK23" s="78">
        <v>8767761.5384495202</v>
      </c>
      <c r="BL23" s="75">
        <v>7204485.0303261299</v>
      </c>
      <c r="BM23" s="78">
        <v>3021334.75931965</v>
      </c>
      <c r="BN23" s="75">
        <v>101340641.63325401</v>
      </c>
      <c r="BO23" s="78">
        <v>101340641.63325401</v>
      </c>
      <c r="BP23" s="75">
        <v>30015085.608474601</v>
      </c>
      <c r="BQ23" s="78">
        <v>30015085.608474601</v>
      </c>
      <c r="BR23" s="75">
        <v>16568941.821984399</v>
      </c>
      <c r="BS23" s="78">
        <v>16568941.821984399</v>
      </c>
      <c r="BT23" s="75"/>
      <c r="BU23" s="78">
        <v>236999.60510401899</v>
      </c>
      <c r="BV23" s="75"/>
      <c r="BW23" s="78">
        <v>35023.994403162498</v>
      </c>
      <c r="BX23" s="75">
        <v>27034262.6328316</v>
      </c>
      <c r="BY23" s="78">
        <v>27034262.6328316</v>
      </c>
      <c r="BZ23" s="75">
        <v>60797302.2798573</v>
      </c>
      <c r="CA23" s="78">
        <v>60797302.2798573</v>
      </c>
      <c r="CB23" s="75">
        <v>218009283.721921</v>
      </c>
      <c r="CC23" s="78">
        <v>218009283.721921</v>
      </c>
      <c r="CD23" s="75">
        <v>18986672.438752402</v>
      </c>
      <c r="CE23" s="78">
        <v>18986672.438752402</v>
      </c>
      <c r="CF23" s="75">
        <v>34321360076.1502</v>
      </c>
      <c r="CG23" s="78">
        <v>34321360076.1502</v>
      </c>
    </row>
    <row r="24" spans="1:85" x14ac:dyDescent="0.25">
      <c r="A24" s="81" t="s">
        <v>131</v>
      </c>
      <c r="B24" s="81" t="s">
        <v>133</v>
      </c>
      <c r="C24" s="71">
        <v>1</v>
      </c>
      <c r="D24" s="75">
        <v>164890414.37595001</v>
      </c>
      <c r="E24" s="78">
        <v>164890414.37595001</v>
      </c>
      <c r="F24" s="75">
        <v>5344460.3650984196</v>
      </c>
      <c r="G24" s="78">
        <v>2391924.8163092202</v>
      </c>
      <c r="H24" s="75">
        <v>27756786.069013201</v>
      </c>
      <c r="I24" s="78">
        <v>27756786.069013201</v>
      </c>
      <c r="J24" s="75">
        <v>3831082.2633151598</v>
      </c>
      <c r="K24" s="78">
        <v>3831082.2633151598</v>
      </c>
      <c r="L24" s="75">
        <v>7454045.9140283102</v>
      </c>
      <c r="M24" s="78">
        <v>7454045.9140283102</v>
      </c>
      <c r="N24" s="75">
        <v>7168633.1508670496</v>
      </c>
      <c r="O24" s="78">
        <v>7168633.1508670496</v>
      </c>
      <c r="P24" s="75">
        <v>2433221.7205771902</v>
      </c>
      <c r="Q24" s="78">
        <v>2433221.7205771902</v>
      </c>
      <c r="R24" s="75">
        <v>10753151.0856639</v>
      </c>
      <c r="S24" s="78">
        <v>7684847.2227960704</v>
      </c>
      <c r="T24" s="75">
        <v>7097520.1730613699</v>
      </c>
      <c r="U24" s="78">
        <v>6306846.0263538398</v>
      </c>
      <c r="V24" s="75">
        <v>6919167.3371014604</v>
      </c>
      <c r="W24" s="78">
        <v>3562756.80328565</v>
      </c>
      <c r="X24" s="75">
        <v>3562756.80328565</v>
      </c>
      <c r="Y24" s="78">
        <v>9307374.9136672895</v>
      </c>
      <c r="Z24" s="75">
        <v>9307374.9136672895</v>
      </c>
      <c r="AA24" s="78">
        <v>4012760.9329649401</v>
      </c>
      <c r="AB24" s="75">
        <v>4012760.9329649401</v>
      </c>
      <c r="AC24" s="78">
        <v>5655562.3961992702</v>
      </c>
      <c r="AD24" s="75">
        <v>715283157.01976204</v>
      </c>
      <c r="AE24" s="78">
        <v>715283157.01976204</v>
      </c>
      <c r="AF24" s="75">
        <v>415039659.38664001</v>
      </c>
      <c r="AG24" s="78">
        <v>415039659.38664001</v>
      </c>
      <c r="AH24" s="75"/>
      <c r="AI24" s="78">
        <v>420386.51564996497</v>
      </c>
      <c r="AJ24" s="75">
        <v>1834373.8105949699</v>
      </c>
      <c r="AK24" s="78">
        <v>1834373.8105949699</v>
      </c>
      <c r="AL24" s="75">
        <v>4976031.18249794</v>
      </c>
      <c r="AM24" s="78">
        <v>4976031.18249794</v>
      </c>
      <c r="AN24" s="75">
        <v>4029283.0485258601</v>
      </c>
      <c r="AO24" s="78">
        <v>4029283.0485258601</v>
      </c>
      <c r="AP24" s="75">
        <v>16180955.2364667</v>
      </c>
      <c r="AQ24" s="78">
        <v>16180955.2364667</v>
      </c>
      <c r="AR24" s="75">
        <v>8919436.7917041909</v>
      </c>
      <c r="AS24" s="78">
        <v>8919436.7917041909</v>
      </c>
      <c r="AT24" s="75"/>
      <c r="AU24" s="78">
        <v>2496422.4049118599</v>
      </c>
      <c r="AV24" s="75"/>
      <c r="AW24" s="78">
        <v>876038.41433229402</v>
      </c>
      <c r="AX24" s="75"/>
      <c r="AY24" s="78">
        <v>946181.89866608905</v>
      </c>
      <c r="AZ24" s="75">
        <v>3836929.8716341602</v>
      </c>
      <c r="BA24" s="78">
        <v>3836929.8716341602</v>
      </c>
      <c r="BB24" s="75"/>
      <c r="BC24" s="78">
        <v>196552.088952744</v>
      </c>
      <c r="BD24" s="75"/>
      <c r="BE24" s="78">
        <v>139363.057264414</v>
      </c>
      <c r="BF24" s="75">
        <v>6239055.43648401</v>
      </c>
      <c r="BG24" s="78">
        <v>6239055.43648401</v>
      </c>
      <c r="BH24" s="75"/>
      <c r="BI24" s="78">
        <v>4065351.5686606802</v>
      </c>
      <c r="BJ24" s="75">
        <v>35349484.017861098</v>
      </c>
      <c r="BK24" s="78">
        <v>35349484.017861098</v>
      </c>
      <c r="BL24" s="75">
        <v>36490673.3481666</v>
      </c>
      <c r="BM24" s="78">
        <v>33677839.823892601</v>
      </c>
      <c r="BN24" s="75">
        <v>478794590.989335</v>
      </c>
      <c r="BO24" s="78">
        <v>478794590.989335</v>
      </c>
      <c r="BP24" s="75">
        <v>213705456.07388699</v>
      </c>
      <c r="BQ24" s="78">
        <v>213705456.07388699</v>
      </c>
      <c r="BR24" s="75">
        <v>111228447.71682</v>
      </c>
      <c r="BS24" s="78">
        <v>111228447.71682</v>
      </c>
      <c r="BT24" s="75"/>
      <c r="BU24" s="78">
        <v>631509.74937076902</v>
      </c>
      <c r="BV24" s="75"/>
      <c r="BW24" s="78">
        <v>428188.82368327398</v>
      </c>
      <c r="BX24" s="75">
        <v>28351932.4483415</v>
      </c>
      <c r="BY24" s="78">
        <v>28351932.4483415</v>
      </c>
      <c r="BZ24" s="75">
        <v>61449478.564328499</v>
      </c>
      <c r="CA24" s="78">
        <v>61449478.564328499</v>
      </c>
      <c r="CB24" s="75">
        <v>310808759.77960402</v>
      </c>
      <c r="CC24" s="78">
        <v>310808759.77960402</v>
      </c>
      <c r="CD24" s="75">
        <v>30281803.336260699</v>
      </c>
      <c r="CE24" s="78">
        <v>30281803.336260699</v>
      </c>
      <c r="CF24" s="75">
        <v>34838095092.7724</v>
      </c>
      <c r="CG24" s="78">
        <v>34838095092.7724</v>
      </c>
    </row>
    <row r="25" spans="1:85" x14ac:dyDescent="0.25">
      <c r="A25" s="81" t="s">
        <v>140</v>
      </c>
      <c r="B25" s="81" t="s">
        <v>142</v>
      </c>
      <c r="C25" s="69">
        <v>10</v>
      </c>
      <c r="D25" s="75">
        <v>2424171757.2618399</v>
      </c>
      <c r="E25" s="78">
        <v>2424171757.2618399</v>
      </c>
      <c r="F25" s="75">
        <v>81019355.759282693</v>
      </c>
      <c r="G25" s="78">
        <v>81019355.759282693</v>
      </c>
      <c r="H25" s="75">
        <v>179843487.49357501</v>
      </c>
      <c r="I25" s="78">
        <v>179843487.49357501</v>
      </c>
      <c r="J25" s="75">
        <v>41742020.292960003</v>
      </c>
      <c r="K25" s="78">
        <v>41742020.292960003</v>
      </c>
      <c r="L25" s="75">
        <v>24893901.3666448</v>
      </c>
      <c r="M25" s="78">
        <v>24893901.3666448</v>
      </c>
      <c r="N25" s="75">
        <v>107022563.762679</v>
      </c>
      <c r="O25" s="78">
        <v>107022563.762679</v>
      </c>
      <c r="P25" s="75">
        <v>31778741.917956602</v>
      </c>
      <c r="Q25" s="78">
        <v>31778741.917956602</v>
      </c>
      <c r="R25" s="75">
        <v>105756637.297655</v>
      </c>
      <c r="S25" s="78">
        <v>102330771.760217</v>
      </c>
      <c r="T25" s="75">
        <v>69461360.975828394</v>
      </c>
      <c r="U25" s="78">
        <v>47856080.202188902</v>
      </c>
      <c r="V25" s="75">
        <v>80678504.997810006</v>
      </c>
      <c r="W25" s="78">
        <v>37019836.958381698</v>
      </c>
      <c r="X25" s="75">
        <v>37019836.958381698</v>
      </c>
      <c r="Y25" s="78">
        <v>77217362.221751899</v>
      </c>
      <c r="Z25" s="75">
        <v>77217362.221751899</v>
      </c>
      <c r="AA25" s="78">
        <v>39719708.104523003</v>
      </c>
      <c r="AB25" s="75">
        <v>39719708.104523003</v>
      </c>
      <c r="AC25" s="78">
        <v>52695716.626786098</v>
      </c>
      <c r="AD25" s="75">
        <v>314917074.70289099</v>
      </c>
      <c r="AE25" s="78">
        <v>314917074.70289099</v>
      </c>
      <c r="AF25" s="75">
        <v>281696553.82055002</v>
      </c>
      <c r="AG25" s="78">
        <v>281696553.82055002</v>
      </c>
      <c r="AH25" s="75"/>
      <c r="AI25" s="78">
        <v>2271765.715326</v>
      </c>
      <c r="AJ25" s="75">
        <v>26517860.6816733</v>
      </c>
      <c r="AK25" s="78">
        <v>26517860.6816733</v>
      </c>
      <c r="AL25" s="75">
        <v>42689360.527361996</v>
      </c>
      <c r="AM25" s="78">
        <v>42689360.527361996</v>
      </c>
      <c r="AN25" s="75">
        <v>21300775.504731901</v>
      </c>
      <c r="AO25" s="78">
        <v>21300775.504731901</v>
      </c>
      <c r="AP25" s="75">
        <v>50339207.146914899</v>
      </c>
      <c r="AQ25" s="78">
        <v>50339207.146914899</v>
      </c>
      <c r="AR25" s="75">
        <v>61312822.169901498</v>
      </c>
      <c r="AS25" s="78">
        <v>61312822.169901498</v>
      </c>
      <c r="AT25" s="75">
        <v>61965231.748309501</v>
      </c>
      <c r="AU25" s="78">
        <v>61965231.748309501</v>
      </c>
      <c r="AV25" s="75">
        <v>18637661.391756602</v>
      </c>
      <c r="AW25" s="78">
        <v>18637661.391756602</v>
      </c>
      <c r="AX25" s="75">
        <v>27362651.0953058</v>
      </c>
      <c r="AY25" s="78">
        <v>19974187.5236068</v>
      </c>
      <c r="AZ25" s="75">
        <v>66542855.912423603</v>
      </c>
      <c r="BA25" s="78">
        <v>49107633.486191303</v>
      </c>
      <c r="BB25" s="75">
        <v>18048577.465773799</v>
      </c>
      <c r="BC25" s="78">
        <v>18048577.465773799</v>
      </c>
      <c r="BD25" s="75">
        <v>10187442.680640699</v>
      </c>
      <c r="BE25" s="78">
        <v>10187442.680640699</v>
      </c>
      <c r="BF25" s="75">
        <v>63691480.486663297</v>
      </c>
      <c r="BG25" s="78">
        <v>63691480.486663297</v>
      </c>
      <c r="BH25" s="75">
        <v>22434955.422362801</v>
      </c>
      <c r="BI25" s="78">
        <v>22434955.422362801</v>
      </c>
      <c r="BJ25" s="75">
        <v>32810447.3659251</v>
      </c>
      <c r="BK25" s="78">
        <v>32810447.3659251</v>
      </c>
      <c r="BL25" s="75">
        <v>31096883.059457298</v>
      </c>
      <c r="BM25" s="78">
        <v>365556557.48148799</v>
      </c>
      <c r="BN25" s="75">
        <v>217181858.972031</v>
      </c>
      <c r="BO25" s="78">
        <v>217181858.972031</v>
      </c>
      <c r="BP25" s="75">
        <v>112212735.701747</v>
      </c>
      <c r="BQ25" s="78">
        <v>112212735.701747</v>
      </c>
      <c r="BR25" s="75">
        <v>117451559.26527999</v>
      </c>
      <c r="BS25" s="78">
        <v>117451559.26527999</v>
      </c>
      <c r="BT25" s="75">
        <v>403331.48715357098</v>
      </c>
      <c r="BU25" s="78">
        <v>403331.48715357098</v>
      </c>
      <c r="BV25" s="75">
        <v>254635.793965841</v>
      </c>
      <c r="BW25" s="78">
        <v>254635.793965841</v>
      </c>
      <c r="BX25" s="75">
        <v>20593210.8775835</v>
      </c>
      <c r="BY25" s="78">
        <v>20593210.8775835</v>
      </c>
      <c r="BZ25" s="75">
        <v>45113097.6577584</v>
      </c>
      <c r="CA25" s="78">
        <v>45113097.6577584</v>
      </c>
      <c r="CB25" s="75">
        <v>308419570.13855499</v>
      </c>
      <c r="CC25" s="78">
        <v>308419570.13855499</v>
      </c>
      <c r="CD25" s="75">
        <v>19387967.874134101</v>
      </c>
      <c r="CE25" s="78">
        <v>19387967.874134101</v>
      </c>
      <c r="CF25" s="75">
        <v>34689938974.275803</v>
      </c>
      <c r="CG25" s="78">
        <v>34689938974.275803</v>
      </c>
    </row>
    <row r="26" spans="1:85" x14ac:dyDescent="0.25">
      <c r="A26" s="81" t="s">
        <v>146</v>
      </c>
      <c r="B26" s="81" t="s">
        <v>148</v>
      </c>
      <c r="C26" s="69">
        <v>12</v>
      </c>
      <c r="D26" s="75">
        <v>2198089491.5506902</v>
      </c>
      <c r="E26" s="78">
        <v>2198089491.5506902</v>
      </c>
      <c r="F26" s="75">
        <v>21365743.5628138</v>
      </c>
      <c r="G26" s="78">
        <v>6954630.5055898102</v>
      </c>
      <c r="H26" s="75">
        <v>105607258.82514299</v>
      </c>
      <c r="I26" s="78">
        <v>105607258.82514299</v>
      </c>
      <c r="J26" s="75">
        <v>17422331.397322599</v>
      </c>
      <c r="K26" s="78">
        <v>17422331.397322599</v>
      </c>
      <c r="L26" s="75">
        <v>21062813.518722098</v>
      </c>
      <c r="M26" s="78">
        <v>21062813.518722098</v>
      </c>
      <c r="N26" s="75">
        <v>88543442.503967494</v>
      </c>
      <c r="O26" s="78">
        <v>88543442.503967494</v>
      </c>
      <c r="P26" s="75">
        <v>20690307.7943739</v>
      </c>
      <c r="Q26" s="78">
        <v>20690307.7943739</v>
      </c>
      <c r="R26" s="75">
        <v>53605094.465070903</v>
      </c>
      <c r="S26" s="78">
        <v>53605094.465070903</v>
      </c>
      <c r="T26" s="75">
        <v>46502500.883520797</v>
      </c>
      <c r="U26" s="78">
        <v>36437761.628853202</v>
      </c>
      <c r="V26" s="75">
        <v>49749896.276447698</v>
      </c>
      <c r="W26" s="78">
        <v>17199871.078647401</v>
      </c>
      <c r="X26" s="75">
        <v>17199871.078647401</v>
      </c>
      <c r="Y26" s="78">
        <v>31559404.5287599</v>
      </c>
      <c r="Z26" s="75">
        <v>31559404.5287599</v>
      </c>
      <c r="AA26" s="78">
        <v>15270323.9625574</v>
      </c>
      <c r="AB26" s="75">
        <v>15270323.9625574</v>
      </c>
      <c r="AC26" s="78">
        <v>24186354.661437102</v>
      </c>
      <c r="AD26" s="75">
        <v>420365190.80914497</v>
      </c>
      <c r="AE26" s="78">
        <v>420365190.80914497</v>
      </c>
      <c r="AF26" s="75">
        <v>295883194.36805803</v>
      </c>
      <c r="AG26" s="78">
        <v>295883194.36805803</v>
      </c>
      <c r="AH26" s="75"/>
      <c r="AI26" s="78">
        <v>409580.49525516701</v>
      </c>
      <c r="AJ26" s="75">
        <v>32283024.303342301</v>
      </c>
      <c r="AK26" s="78">
        <v>32283024.303342301</v>
      </c>
      <c r="AL26" s="75">
        <v>32172356.462102801</v>
      </c>
      <c r="AM26" s="78">
        <v>19260384.6935279</v>
      </c>
      <c r="AN26" s="75">
        <v>15731732.2897163</v>
      </c>
      <c r="AO26" s="78">
        <v>15731732.2897163</v>
      </c>
      <c r="AP26" s="75">
        <v>58945907.6913523</v>
      </c>
      <c r="AQ26" s="78">
        <v>58945907.6913523</v>
      </c>
      <c r="AR26" s="75">
        <v>55977927.595025301</v>
      </c>
      <c r="AS26" s="78">
        <v>55977927.595025301</v>
      </c>
      <c r="AT26" s="75">
        <v>39167029.495713897</v>
      </c>
      <c r="AU26" s="78">
        <v>39167029.495713897</v>
      </c>
      <c r="AV26" s="75">
        <v>10611002.3385012</v>
      </c>
      <c r="AW26" s="78">
        <v>10611002.3385012</v>
      </c>
      <c r="AX26" s="75">
        <v>17602012.480564199</v>
      </c>
      <c r="AY26" s="78">
        <v>12528339.111423301</v>
      </c>
      <c r="AZ26" s="75">
        <v>40509417.199072503</v>
      </c>
      <c r="BA26" s="78">
        <v>29733846.033008199</v>
      </c>
      <c r="BB26" s="75">
        <v>5844389.7834452298</v>
      </c>
      <c r="BC26" s="78">
        <v>5844389.7834452298</v>
      </c>
      <c r="BD26" s="75">
        <v>3925332.8873234601</v>
      </c>
      <c r="BE26" s="78">
        <v>3925332.8873234601</v>
      </c>
      <c r="BF26" s="75">
        <v>78192425.202593505</v>
      </c>
      <c r="BG26" s="78">
        <v>78192425.202593505</v>
      </c>
      <c r="BH26" s="75">
        <v>11654681.5786089</v>
      </c>
      <c r="BI26" s="78">
        <v>11654681.5786089</v>
      </c>
      <c r="BJ26" s="75">
        <v>31504293.834327601</v>
      </c>
      <c r="BK26" s="78">
        <v>31504293.834327601</v>
      </c>
      <c r="BL26" s="75">
        <v>33149908.6386691</v>
      </c>
      <c r="BM26" s="78">
        <v>39517697.531255402</v>
      </c>
      <c r="BN26" s="75">
        <v>263655609.052387</v>
      </c>
      <c r="BO26" s="78">
        <v>263655609.052387</v>
      </c>
      <c r="BP26" s="75">
        <v>100098959.70401099</v>
      </c>
      <c r="BQ26" s="78">
        <v>100098959.70401099</v>
      </c>
      <c r="BR26" s="75">
        <v>95641986.173276201</v>
      </c>
      <c r="BS26" s="78">
        <v>95641986.173276201</v>
      </c>
      <c r="BT26" s="75"/>
      <c r="BU26" s="78">
        <v>336479.19529293099</v>
      </c>
      <c r="BV26" s="75"/>
      <c r="BW26" s="78"/>
      <c r="BX26" s="75">
        <v>29998606.3295842</v>
      </c>
      <c r="BY26" s="78">
        <v>29998606.3295842</v>
      </c>
      <c r="BZ26" s="75">
        <v>51951169.092631303</v>
      </c>
      <c r="CA26" s="78">
        <v>51951169.092631303</v>
      </c>
      <c r="CB26" s="75">
        <v>286297715.53702003</v>
      </c>
      <c r="CC26" s="78">
        <v>286297715.53702003</v>
      </c>
      <c r="CD26" s="75">
        <v>27538571.604687501</v>
      </c>
      <c r="CE26" s="78">
        <v>27538571.604687501</v>
      </c>
      <c r="CF26" s="75">
        <v>37032473539.5952</v>
      </c>
      <c r="CG26" s="78">
        <v>37032473539.5952</v>
      </c>
    </row>
    <row r="27" spans="1:85" x14ac:dyDescent="0.25">
      <c r="A27" s="81" t="s">
        <v>149</v>
      </c>
      <c r="B27" s="81" t="s">
        <v>150</v>
      </c>
      <c r="C27" s="69">
        <v>12</v>
      </c>
      <c r="D27" s="75">
        <v>2062911536.56147</v>
      </c>
      <c r="E27" s="78">
        <v>2011943831.7810299</v>
      </c>
      <c r="F27" s="75">
        <v>116003122.538416</v>
      </c>
      <c r="G27" s="78">
        <v>62048509.211279601</v>
      </c>
      <c r="H27" s="75">
        <v>355816441.42132503</v>
      </c>
      <c r="I27" s="78">
        <v>355816441.42132503</v>
      </c>
      <c r="J27" s="75">
        <v>82699016.011193499</v>
      </c>
      <c r="K27" s="78">
        <v>82699016.011193499</v>
      </c>
      <c r="L27" s="75">
        <v>82970261.951420799</v>
      </c>
      <c r="M27" s="78">
        <v>82970261.951420799</v>
      </c>
      <c r="N27" s="75">
        <v>126365244.132944</v>
      </c>
      <c r="O27" s="78">
        <v>126365244.132944</v>
      </c>
      <c r="P27" s="75">
        <v>65980631.745795399</v>
      </c>
      <c r="Q27" s="78">
        <v>38046628.191795699</v>
      </c>
      <c r="R27" s="75">
        <v>224686903.98109499</v>
      </c>
      <c r="S27" s="78">
        <v>224686903.98109499</v>
      </c>
      <c r="T27" s="75">
        <v>113051673.368414</v>
      </c>
      <c r="U27" s="78">
        <v>88803738.071298599</v>
      </c>
      <c r="V27" s="75">
        <v>177064398.296271</v>
      </c>
      <c r="W27" s="78">
        <v>100252257.870564</v>
      </c>
      <c r="X27" s="75">
        <v>100252257.870564</v>
      </c>
      <c r="Y27" s="78">
        <v>168827059.752069</v>
      </c>
      <c r="Z27" s="75">
        <v>168827059.752069</v>
      </c>
      <c r="AA27" s="78">
        <v>100387893.47774</v>
      </c>
      <c r="AB27" s="75">
        <v>100387893.47774</v>
      </c>
      <c r="AC27" s="78">
        <v>105565503.335256</v>
      </c>
      <c r="AD27" s="75">
        <v>452451951.04747099</v>
      </c>
      <c r="AE27" s="78">
        <v>452451951.04747099</v>
      </c>
      <c r="AF27" s="75">
        <v>357164166.392865</v>
      </c>
      <c r="AG27" s="78">
        <v>357164166.392865</v>
      </c>
      <c r="AH27" s="75"/>
      <c r="AI27" s="78">
        <v>2554163.5498760799</v>
      </c>
      <c r="AJ27" s="75">
        <v>29279402.290286399</v>
      </c>
      <c r="AK27" s="78">
        <v>29279402.290286399</v>
      </c>
      <c r="AL27" s="75">
        <v>71666293.914545</v>
      </c>
      <c r="AM27" s="78">
        <v>71666293.914545</v>
      </c>
      <c r="AN27" s="75">
        <v>77340043.019380406</v>
      </c>
      <c r="AO27" s="78">
        <v>77340043.019380406</v>
      </c>
      <c r="AP27" s="75">
        <v>59699380.401000299</v>
      </c>
      <c r="AQ27" s="78">
        <v>59699380.401000299</v>
      </c>
      <c r="AR27" s="75">
        <v>73416435.756437495</v>
      </c>
      <c r="AS27" s="78">
        <v>73416435.756437495</v>
      </c>
      <c r="AT27" s="75">
        <v>91961404.901999101</v>
      </c>
      <c r="AU27" s="78">
        <v>91961404.901999101</v>
      </c>
      <c r="AV27" s="75">
        <v>36836326.693480901</v>
      </c>
      <c r="AW27" s="78">
        <v>36836326.693480901</v>
      </c>
      <c r="AX27" s="75">
        <v>49787245.015906401</v>
      </c>
      <c r="AY27" s="78">
        <v>35757346.314313203</v>
      </c>
      <c r="AZ27" s="75">
        <v>105510326.318802</v>
      </c>
      <c r="BA27" s="78">
        <v>79926882.572569102</v>
      </c>
      <c r="BB27" s="75">
        <v>41214327.775773503</v>
      </c>
      <c r="BC27" s="78">
        <v>41214327.775773503</v>
      </c>
      <c r="BD27" s="75">
        <v>24695618.185869399</v>
      </c>
      <c r="BE27" s="78">
        <v>24695618.185869399</v>
      </c>
      <c r="BF27" s="75">
        <v>85883872.4559028</v>
      </c>
      <c r="BG27" s="78">
        <v>85883872.4559028</v>
      </c>
      <c r="BH27" s="75">
        <v>44764354.455460899</v>
      </c>
      <c r="BI27" s="78">
        <v>44764354.455460899</v>
      </c>
      <c r="BJ27" s="75">
        <v>27047703.4578887</v>
      </c>
      <c r="BK27" s="78">
        <v>27047703.4578887</v>
      </c>
      <c r="BL27" s="75">
        <v>27272950.374614399</v>
      </c>
      <c r="BM27" s="78">
        <v>10697554.5145441</v>
      </c>
      <c r="BN27" s="75">
        <v>260502805.46794599</v>
      </c>
      <c r="BO27" s="78">
        <v>260502805.46794599</v>
      </c>
      <c r="BP27" s="75">
        <v>161268817.05006701</v>
      </c>
      <c r="BQ27" s="78">
        <v>161268817.05006701</v>
      </c>
      <c r="BR27" s="75">
        <v>186255272.17722401</v>
      </c>
      <c r="BS27" s="78">
        <v>186255272.17722401</v>
      </c>
      <c r="BT27" s="75">
        <v>324835.59259062703</v>
      </c>
      <c r="BU27" s="78">
        <v>324835.59259062703</v>
      </c>
      <c r="BV27" s="75">
        <v>202593.58466715799</v>
      </c>
      <c r="BW27" s="78">
        <v>202593.58466715799</v>
      </c>
      <c r="BX27" s="75">
        <v>26385793.056309398</v>
      </c>
      <c r="BY27" s="78">
        <v>26385793.056309398</v>
      </c>
      <c r="BZ27" s="75">
        <v>40465421.773136199</v>
      </c>
      <c r="CA27" s="78">
        <v>40465421.773136199</v>
      </c>
      <c r="CB27" s="75">
        <v>219149508.85623699</v>
      </c>
      <c r="CC27" s="78">
        <v>219149508.85623699</v>
      </c>
      <c r="CD27" s="75">
        <v>68589370.904526204</v>
      </c>
      <c r="CE27" s="78">
        <v>68589370.904526204</v>
      </c>
      <c r="CF27" s="75">
        <v>31481709753.2015</v>
      </c>
      <c r="CG27" s="78">
        <v>31481709753.2015</v>
      </c>
    </row>
    <row r="28" spans="1:85" x14ac:dyDescent="0.25">
      <c r="A28" s="81" t="s">
        <v>137</v>
      </c>
      <c r="B28" s="81" t="s">
        <v>139</v>
      </c>
      <c r="C28" s="69">
        <v>13</v>
      </c>
      <c r="D28" s="75">
        <v>2817382737.7385001</v>
      </c>
      <c r="E28" s="78">
        <v>2817382737.7385001</v>
      </c>
      <c r="F28" s="75">
        <v>84171914.135934696</v>
      </c>
      <c r="G28" s="78">
        <v>41071643.0032226</v>
      </c>
      <c r="H28" s="75">
        <v>145671722.96024501</v>
      </c>
      <c r="I28" s="78">
        <v>145671722.96024501</v>
      </c>
      <c r="J28" s="75">
        <v>26647758.498624701</v>
      </c>
      <c r="K28" s="78">
        <v>26647758.498624701</v>
      </c>
      <c r="L28" s="75">
        <v>19437541.0083743</v>
      </c>
      <c r="M28" s="78">
        <v>19437541.0083743</v>
      </c>
      <c r="N28" s="75">
        <v>112618995.948871</v>
      </c>
      <c r="O28" s="78">
        <v>112618995.948871</v>
      </c>
      <c r="P28" s="75">
        <v>33760741.569821097</v>
      </c>
      <c r="Q28" s="78">
        <v>33760741.569821097</v>
      </c>
      <c r="R28" s="75">
        <v>95825963.588360906</v>
      </c>
      <c r="S28" s="78">
        <v>92819204.562354505</v>
      </c>
      <c r="T28" s="75">
        <v>63115891.635257602</v>
      </c>
      <c r="U28" s="78">
        <v>46432201.215420999</v>
      </c>
      <c r="V28" s="75">
        <v>84011737.895474106</v>
      </c>
      <c r="W28" s="78">
        <v>29244637.420090001</v>
      </c>
      <c r="X28" s="75">
        <v>29244637.420090001</v>
      </c>
      <c r="Y28" s="78">
        <v>45119898.127482504</v>
      </c>
      <c r="Z28" s="75">
        <v>45119898.127482504</v>
      </c>
      <c r="AA28" s="78">
        <v>25546853.180237599</v>
      </c>
      <c r="AB28" s="75">
        <v>25546853.180237599</v>
      </c>
      <c r="AC28" s="78">
        <v>38050095.045453601</v>
      </c>
      <c r="AD28" s="75">
        <v>549980948.22984695</v>
      </c>
      <c r="AE28" s="78">
        <v>549980948.22984695</v>
      </c>
      <c r="AF28" s="75">
        <v>468482793.33127099</v>
      </c>
      <c r="AG28" s="78">
        <v>468482793.33127099</v>
      </c>
      <c r="AH28" s="75"/>
      <c r="AI28" s="78">
        <v>1792445.88293491</v>
      </c>
      <c r="AJ28" s="75">
        <v>28535072.761050198</v>
      </c>
      <c r="AK28" s="78">
        <v>28535072.761050198</v>
      </c>
      <c r="AL28" s="75">
        <v>39024691.284723803</v>
      </c>
      <c r="AM28" s="78">
        <v>39024691.284723803</v>
      </c>
      <c r="AN28" s="75">
        <v>17605032.2375191</v>
      </c>
      <c r="AO28" s="78">
        <v>17605032.2375191</v>
      </c>
      <c r="AP28" s="75">
        <v>59359363.375986204</v>
      </c>
      <c r="AQ28" s="78">
        <v>59359363.375986204</v>
      </c>
      <c r="AR28" s="75">
        <v>76415071.916402206</v>
      </c>
      <c r="AS28" s="78">
        <v>76415071.916402206</v>
      </c>
      <c r="AT28" s="75">
        <v>77763440.436827898</v>
      </c>
      <c r="AU28" s="78">
        <v>77763440.436827898</v>
      </c>
      <c r="AV28" s="75">
        <v>18859611.9136866</v>
      </c>
      <c r="AW28" s="78">
        <v>18859611.9136866</v>
      </c>
      <c r="AX28" s="75">
        <v>31171969.472239699</v>
      </c>
      <c r="AY28" s="78">
        <v>31171969.472239699</v>
      </c>
      <c r="AZ28" s="75">
        <v>59810090.426422</v>
      </c>
      <c r="BA28" s="78">
        <v>43426885.793631203</v>
      </c>
      <c r="BB28" s="75">
        <v>11142535.809356401</v>
      </c>
      <c r="BC28" s="78">
        <v>11142535.809356401</v>
      </c>
      <c r="BD28" s="75">
        <v>8233107.5069307303</v>
      </c>
      <c r="BE28" s="78">
        <v>8233107.5069307303</v>
      </c>
      <c r="BF28" s="75">
        <v>82352010.176714793</v>
      </c>
      <c r="BG28" s="78">
        <v>82352010.176714793</v>
      </c>
      <c r="BH28" s="75">
        <v>13835953.8911095</v>
      </c>
      <c r="BI28" s="78">
        <v>13835953.8911095</v>
      </c>
      <c r="BJ28" s="75">
        <v>55755430.849576697</v>
      </c>
      <c r="BK28" s="78">
        <v>55755430.849576697</v>
      </c>
      <c r="BL28" s="75">
        <v>50571733.596622601</v>
      </c>
      <c r="BM28" s="78">
        <v>10469323.4670051</v>
      </c>
      <c r="BN28" s="75">
        <v>416164563.71855903</v>
      </c>
      <c r="BO28" s="78">
        <v>416164563.71855903</v>
      </c>
      <c r="BP28" s="75">
        <v>254870378.20352</v>
      </c>
      <c r="BQ28" s="78">
        <v>254870378.20352</v>
      </c>
      <c r="BR28" s="75">
        <v>190979865.93037301</v>
      </c>
      <c r="BS28" s="78">
        <v>190979865.93037301</v>
      </c>
      <c r="BT28" s="75">
        <v>290550.04763618298</v>
      </c>
      <c r="BU28" s="78">
        <v>290550.04763618298</v>
      </c>
      <c r="BV28" s="75"/>
      <c r="BW28" s="78">
        <v>192395.50573249999</v>
      </c>
      <c r="BX28" s="75">
        <v>22743094.908046599</v>
      </c>
      <c r="BY28" s="78">
        <v>22743094.908046599</v>
      </c>
      <c r="BZ28" s="75">
        <v>56092146.973946802</v>
      </c>
      <c r="CA28" s="78">
        <v>56092146.973946802</v>
      </c>
      <c r="CB28" s="75">
        <v>264110518.882788</v>
      </c>
      <c r="CC28" s="78">
        <v>264110518.882788</v>
      </c>
      <c r="CD28" s="75">
        <v>19740635.9390154</v>
      </c>
      <c r="CE28" s="78">
        <v>19740635.9390154</v>
      </c>
      <c r="CF28" s="75">
        <v>35643889312.183601</v>
      </c>
      <c r="CG28" s="78">
        <v>35643889312.183601</v>
      </c>
    </row>
    <row r="29" spans="1:85" x14ac:dyDescent="0.25">
      <c r="A29" s="81" t="s">
        <v>143</v>
      </c>
      <c r="B29" s="81" t="s">
        <v>145</v>
      </c>
      <c r="C29" s="69">
        <v>14</v>
      </c>
      <c r="D29" s="75">
        <v>3331405803.0299802</v>
      </c>
      <c r="E29" s="78">
        <v>3331405803.0299802</v>
      </c>
      <c r="F29" s="75">
        <v>58361378.188892797</v>
      </c>
      <c r="G29" s="78">
        <v>29541545.412517302</v>
      </c>
      <c r="H29" s="75">
        <v>175341295.67750499</v>
      </c>
      <c r="I29" s="78">
        <v>175341295.67750499</v>
      </c>
      <c r="J29" s="75">
        <v>33857250.793504402</v>
      </c>
      <c r="K29" s="78">
        <v>33857250.793504402</v>
      </c>
      <c r="L29" s="75">
        <v>24845877.6552139</v>
      </c>
      <c r="M29" s="78">
        <v>24845877.6552139</v>
      </c>
      <c r="N29" s="75">
        <v>114529499.160625</v>
      </c>
      <c r="O29" s="78">
        <v>114529499.160625</v>
      </c>
      <c r="P29" s="75">
        <v>31665143.9210466</v>
      </c>
      <c r="Q29" s="78">
        <v>15052595.369546</v>
      </c>
      <c r="R29" s="75">
        <v>92590721.727874294</v>
      </c>
      <c r="S29" s="78">
        <v>92590721.727874294</v>
      </c>
      <c r="T29" s="75">
        <v>69389720.762125105</v>
      </c>
      <c r="U29" s="78">
        <v>52321481.435085602</v>
      </c>
      <c r="V29" s="75">
        <v>80077001.968831405</v>
      </c>
      <c r="W29" s="78">
        <v>31924127.149218701</v>
      </c>
      <c r="X29" s="75">
        <v>31924127.149218701</v>
      </c>
      <c r="Y29" s="78">
        <v>51250241.449816801</v>
      </c>
      <c r="Z29" s="75">
        <v>51250241.449816801</v>
      </c>
      <c r="AA29" s="78">
        <v>28883766.110844199</v>
      </c>
      <c r="AB29" s="75">
        <v>28883766.110844199</v>
      </c>
      <c r="AC29" s="78">
        <v>37852654.687010802</v>
      </c>
      <c r="AD29" s="75">
        <v>502931346.52395397</v>
      </c>
      <c r="AE29" s="78">
        <v>502931346.52395397</v>
      </c>
      <c r="AF29" s="75">
        <v>367784768.91154999</v>
      </c>
      <c r="AG29" s="78">
        <v>367784768.91154999</v>
      </c>
      <c r="AH29" s="75"/>
      <c r="AI29" s="78">
        <v>493986.486544593</v>
      </c>
      <c r="AJ29" s="75">
        <v>31010199.716727301</v>
      </c>
      <c r="AK29" s="78">
        <v>31010199.716727301</v>
      </c>
      <c r="AL29" s="75">
        <v>46254745.444130398</v>
      </c>
      <c r="AM29" s="78">
        <v>46254745.444130398</v>
      </c>
      <c r="AN29" s="75">
        <v>21219136.114477798</v>
      </c>
      <c r="AO29" s="78">
        <v>21219136.114477798</v>
      </c>
      <c r="AP29" s="75">
        <v>60076618.246066399</v>
      </c>
      <c r="AQ29" s="78">
        <v>60076618.246066399</v>
      </c>
      <c r="AR29" s="75">
        <v>74282713.243034303</v>
      </c>
      <c r="AS29" s="78">
        <v>74282713.243034303</v>
      </c>
      <c r="AT29" s="75">
        <v>61566973.060072497</v>
      </c>
      <c r="AU29" s="78">
        <v>57881173.557748303</v>
      </c>
      <c r="AV29" s="75">
        <v>17352177.760730799</v>
      </c>
      <c r="AW29" s="78">
        <v>17352177.760730799</v>
      </c>
      <c r="AX29" s="75">
        <v>31157627.386122201</v>
      </c>
      <c r="AY29" s="78">
        <v>25002198.633933101</v>
      </c>
      <c r="AZ29" s="75">
        <v>58165032.963399999</v>
      </c>
      <c r="BA29" s="78">
        <v>41996185.910406299</v>
      </c>
      <c r="BB29" s="75">
        <v>11673272.2781545</v>
      </c>
      <c r="BC29" s="78">
        <v>11673272.2781545</v>
      </c>
      <c r="BD29" s="75">
        <v>7720321.7206814596</v>
      </c>
      <c r="BE29" s="78">
        <v>7720321.7206814596</v>
      </c>
      <c r="BF29" s="75">
        <v>94905153.185119301</v>
      </c>
      <c r="BG29" s="78">
        <v>94905153.185119301</v>
      </c>
      <c r="BH29" s="75">
        <v>20377182.871980298</v>
      </c>
      <c r="BI29" s="78">
        <v>20377182.871980298</v>
      </c>
      <c r="BJ29" s="75">
        <v>25293804.773931701</v>
      </c>
      <c r="BK29" s="78">
        <v>25293804.773931701</v>
      </c>
      <c r="BL29" s="75">
        <v>27884156.975713599</v>
      </c>
      <c r="BM29" s="78">
        <v>19737782.504063301</v>
      </c>
      <c r="BN29" s="75">
        <v>290575827.35152203</v>
      </c>
      <c r="BO29" s="78">
        <v>290575827.35152203</v>
      </c>
      <c r="BP29" s="75">
        <v>146863114.57751799</v>
      </c>
      <c r="BQ29" s="78">
        <v>146863114.57751799</v>
      </c>
      <c r="BR29" s="75">
        <v>146933316.075185</v>
      </c>
      <c r="BS29" s="78">
        <v>146933316.075185</v>
      </c>
      <c r="BT29" s="75"/>
      <c r="BU29" s="78">
        <v>165939.81743953199</v>
      </c>
      <c r="BV29" s="75"/>
      <c r="BW29" s="78">
        <v>102744.931612382</v>
      </c>
      <c r="BX29" s="75">
        <v>19507146.601934101</v>
      </c>
      <c r="BY29" s="78">
        <v>19507146.601934101</v>
      </c>
      <c r="BZ29" s="75">
        <v>39517095.460667603</v>
      </c>
      <c r="CA29" s="78">
        <v>39517095.460667603</v>
      </c>
      <c r="CB29" s="75">
        <v>268607892.80385202</v>
      </c>
      <c r="CC29" s="78">
        <v>268607892.80385202</v>
      </c>
      <c r="CD29" s="75">
        <v>15698147.7905681</v>
      </c>
      <c r="CE29" s="78">
        <v>15698147.7905681</v>
      </c>
      <c r="CF29" s="75">
        <v>33248661793.975498</v>
      </c>
      <c r="CG29" s="78">
        <v>33248661793.975498</v>
      </c>
    </row>
    <row r="30" spans="1:85" x14ac:dyDescent="0.25">
      <c r="A30" s="81" t="s">
        <v>60</v>
      </c>
      <c r="B30" s="81" t="s">
        <v>68</v>
      </c>
      <c r="C30" s="73">
        <v>500</v>
      </c>
      <c r="D30" s="75">
        <v>34383082012.584801</v>
      </c>
      <c r="E30" s="78">
        <v>4287798.6923045404</v>
      </c>
      <c r="F30" s="75">
        <v>17878627216.362499</v>
      </c>
      <c r="G30" s="78">
        <v>4974631474.7348003</v>
      </c>
      <c r="H30" s="75">
        <v>43307197969.413803</v>
      </c>
      <c r="I30" s="78"/>
      <c r="J30" s="75">
        <v>12425075700.307699</v>
      </c>
      <c r="K30" s="78">
        <v>8263521345.9915705</v>
      </c>
      <c r="L30" s="75">
        <v>6501843977.4504805</v>
      </c>
      <c r="M30" s="78">
        <v>3455672594.5469198</v>
      </c>
      <c r="N30" s="75">
        <v>9092755526.6517105</v>
      </c>
      <c r="O30" s="78">
        <v>6215928598.9777699</v>
      </c>
      <c r="P30" s="75">
        <v>11708076539.1108</v>
      </c>
      <c r="Q30" s="78">
        <v>104873257.496214</v>
      </c>
      <c r="R30" s="75">
        <v>20439460068.915501</v>
      </c>
      <c r="S30" s="78">
        <v>7489358515.9123602</v>
      </c>
      <c r="T30" s="75">
        <v>10794226511.8039</v>
      </c>
      <c r="U30" s="78">
        <v>474164092.16925198</v>
      </c>
      <c r="V30" s="75">
        <v>14258668051.5683</v>
      </c>
      <c r="W30" s="78">
        <v>768397.44826527406</v>
      </c>
      <c r="X30" s="75">
        <v>39680317641.235603</v>
      </c>
      <c r="Y30" s="78">
        <v>213879.31841370399</v>
      </c>
      <c r="Z30" s="75">
        <v>38091151823.2659</v>
      </c>
      <c r="AA30" s="78">
        <v>44512.584517563999</v>
      </c>
      <c r="AB30" s="75">
        <v>19434374700.265999</v>
      </c>
      <c r="AC30" s="78">
        <v>2526991.9942080802</v>
      </c>
      <c r="AD30" s="75">
        <v>14216835542.6833</v>
      </c>
      <c r="AE30" s="78">
        <v>11977401036.562099</v>
      </c>
      <c r="AF30" s="75">
        <v>14179870877.423901</v>
      </c>
      <c r="AG30" s="78">
        <v>11735826286.443701</v>
      </c>
      <c r="AH30" s="75">
        <v>3389788465.5120902</v>
      </c>
      <c r="AI30" s="78">
        <v>3389788465.5120902</v>
      </c>
      <c r="AJ30" s="75">
        <v>3668397589.7339101</v>
      </c>
      <c r="AK30" s="78">
        <v>82477576.963426903</v>
      </c>
      <c r="AL30" s="75">
        <v>6458626250.38307</v>
      </c>
      <c r="AM30" s="78">
        <v>1562394396.9126201</v>
      </c>
      <c r="AN30" s="75">
        <v>6512805289.4612799</v>
      </c>
      <c r="AO30" s="78">
        <v>3004444659.4247098</v>
      </c>
      <c r="AP30" s="75">
        <v>3377988453.3854299</v>
      </c>
      <c r="AQ30" s="78">
        <v>1119333364.6071601</v>
      </c>
      <c r="AR30" s="75">
        <v>3094965735.5244098</v>
      </c>
      <c r="AS30" s="78">
        <v>3556702.6500052302</v>
      </c>
      <c r="AT30" s="75">
        <v>4985614487.5588398</v>
      </c>
      <c r="AU30" s="78"/>
      <c r="AV30" s="75">
        <v>5856930149.7745304</v>
      </c>
      <c r="AW30" s="78">
        <v>20798382.475812599</v>
      </c>
      <c r="AX30" s="75">
        <v>7383555761.32026</v>
      </c>
      <c r="AY30" s="78">
        <v>586224617.23762596</v>
      </c>
      <c r="AZ30" s="75">
        <v>7118123320.2485104</v>
      </c>
      <c r="BA30" s="78">
        <v>166179589.92936099</v>
      </c>
      <c r="BB30" s="75">
        <v>4142285651.3576899</v>
      </c>
      <c r="BC30" s="78">
        <v>3777448631.1530299</v>
      </c>
      <c r="BD30" s="75">
        <v>5815951649.6773396</v>
      </c>
      <c r="BE30" s="78">
        <v>1428551117.18823</v>
      </c>
      <c r="BF30" s="75">
        <v>6449884743.4565601</v>
      </c>
      <c r="BG30" s="78">
        <v>735947220.41271305</v>
      </c>
      <c r="BH30" s="75">
        <v>5576441809.9117298</v>
      </c>
      <c r="BI30" s="78">
        <v>5576441809.9117298</v>
      </c>
      <c r="BJ30" s="75">
        <v>2886614550.7362099</v>
      </c>
      <c r="BK30" s="78">
        <v>729007.868321824</v>
      </c>
      <c r="BL30" s="75">
        <v>3168695572.3008199</v>
      </c>
      <c r="BM30" s="78">
        <v>10254796.315636201</v>
      </c>
      <c r="BN30" s="75">
        <v>6308767932.2379704</v>
      </c>
      <c r="BO30" s="78">
        <v>871046473.67222595</v>
      </c>
      <c r="BP30" s="75">
        <v>4210526578.4530101</v>
      </c>
      <c r="BQ30" s="78">
        <v>3015588635.4618201</v>
      </c>
      <c r="BR30" s="75">
        <v>6037397205.7066298</v>
      </c>
      <c r="BS30" s="78">
        <v>2213856285.2312698</v>
      </c>
      <c r="BT30" s="75">
        <v>3346974.8393166699</v>
      </c>
      <c r="BU30" s="78">
        <v>143978.87316462799</v>
      </c>
      <c r="BV30" s="75">
        <v>2082122.9455748601</v>
      </c>
      <c r="BW30" s="78"/>
      <c r="BX30" s="75">
        <v>214481822.27104101</v>
      </c>
      <c r="BY30" s="78">
        <v>55173.328263689502</v>
      </c>
      <c r="BZ30" s="75">
        <v>249812192.817166</v>
      </c>
      <c r="CA30" s="78">
        <v>176311795.22934899</v>
      </c>
      <c r="CB30" s="75">
        <v>44237608.259684198</v>
      </c>
      <c r="CC30" s="78"/>
      <c r="CD30" s="75">
        <v>290840241.26530403</v>
      </c>
      <c r="CE30" s="78">
        <v>26562108.1320072</v>
      </c>
      <c r="CF30" s="75">
        <v>79671744.939446807</v>
      </c>
      <c r="CG30" s="78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172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20439460068.915501</v>
      </c>
      <c r="P6" s="3">
        <v>487763734.53643799</v>
      </c>
      <c r="Q6" s="3" t="s">
        <v>54</v>
      </c>
      <c r="R6" s="3" t="s">
        <v>54</v>
      </c>
      <c r="S6" s="33">
        <v>48.237836999999899</v>
      </c>
      <c r="T6" s="33">
        <v>1.0373728387096699</v>
      </c>
      <c r="U6" s="33">
        <v>-1.7378369999999901</v>
      </c>
      <c r="V6" s="3">
        <v>2039.09256883746</v>
      </c>
      <c r="W6" s="3">
        <v>46.650427999999899</v>
      </c>
      <c r="X6" s="3">
        <v>51.115278000000004</v>
      </c>
      <c r="Y6" s="3">
        <v>0</v>
      </c>
      <c r="Z6" s="3">
        <v>-9.3132299999999997E-10</v>
      </c>
      <c r="AA6" s="16" t="s">
        <v>64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118333.341166763</v>
      </c>
      <c r="P7" s="3">
        <v>6609.9190943407702</v>
      </c>
      <c r="Q7" s="3" t="s">
        <v>54</v>
      </c>
      <c r="R7" s="3" t="s">
        <v>54</v>
      </c>
      <c r="S7" s="33">
        <v>46.386674999999897</v>
      </c>
      <c r="T7" s="33">
        <v>0.99756290322580599</v>
      </c>
      <c r="U7" s="33">
        <v>0.11332500000000301</v>
      </c>
      <c r="V7" s="3" t="s">
        <v>97</v>
      </c>
      <c r="W7" s="3">
        <v>44.538376</v>
      </c>
      <c r="X7" s="3">
        <v>48.669925999999897</v>
      </c>
      <c r="Y7" s="3">
        <v>0</v>
      </c>
      <c r="Z7" s="3">
        <v>0</v>
      </c>
      <c r="AA7" s="16" t="s">
        <v>64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830941.45417712303</v>
      </c>
      <c r="P9" s="3">
        <v>47418.234685445801</v>
      </c>
      <c r="Q9" s="3" t="s">
        <v>54</v>
      </c>
      <c r="R9" s="3" t="s">
        <v>54</v>
      </c>
      <c r="S9" s="33">
        <v>47.758392000000001</v>
      </c>
      <c r="T9" s="33">
        <v>1.0270621935483799</v>
      </c>
      <c r="U9" s="33">
        <v>-1.258392</v>
      </c>
      <c r="V9" s="3">
        <v>211.32100400668099</v>
      </c>
      <c r="W9" s="3">
        <v>47.530847999999899</v>
      </c>
      <c r="X9" s="3">
        <v>48.287652000000001</v>
      </c>
      <c r="Y9" s="3">
        <v>0</v>
      </c>
      <c r="Z9" s="3">
        <v>0</v>
      </c>
      <c r="AA9" s="16" t="s">
        <v>116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6146048.9523225799</v>
      </c>
      <c r="P10" s="3">
        <v>135928.23265103099</v>
      </c>
      <c r="Q10" s="3" t="s">
        <v>54</v>
      </c>
      <c r="R10" s="3" t="s">
        <v>54</v>
      </c>
      <c r="S10" s="33">
        <v>47.832504</v>
      </c>
      <c r="T10" s="33">
        <v>1.028656</v>
      </c>
      <c r="U10" s="33">
        <v>-1.3325039999999999</v>
      </c>
      <c r="V10" s="3" t="s">
        <v>97</v>
      </c>
      <c r="W10" s="3">
        <v>46.230755000000002</v>
      </c>
      <c r="X10" s="3">
        <v>50.090871999999898</v>
      </c>
      <c r="Y10" s="3">
        <v>0</v>
      </c>
      <c r="Z10" s="3">
        <v>0</v>
      </c>
      <c r="AA10" s="16" t="s">
        <v>64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31279324.0633807</v>
      </c>
      <c r="P11" s="3">
        <v>530772.81972813897</v>
      </c>
      <c r="Q11" s="3" t="s">
        <v>54</v>
      </c>
      <c r="R11" s="3" t="s">
        <v>54</v>
      </c>
      <c r="S11" s="33">
        <v>47.769497000000001</v>
      </c>
      <c r="T11" s="33">
        <v>1.0273010107526801</v>
      </c>
      <c r="U11" s="33">
        <v>-1.2694970000000001</v>
      </c>
      <c r="V11" s="3" t="s">
        <v>97</v>
      </c>
      <c r="W11" s="3">
        <v>46.330016999999899</v>
      </c>
      <c r="X11" s="3">
        <v>49.708620000000003</v>
      </c>
      <c r="Y11" s="3">
        <v>0</v>
      </c>
      <c r="Z11" s="3">
        <v>0</v>
      </c>
      <c r="AA11" s="16" t="s">
        <v>64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8742157.7812173497</v>
      </c>
      <c r="P12" s="3">
        <v>180431.26137625499</v>
      </c>
      <c r="Q12" s="3" t="s">
        <v>54</v>
      </c>
      <c r="R12" s="3" t="s">
        <v>54</v>
      </c>
      <c r="S12" s="33">
        <v>47.926993000000003</v>
      </c>
      <c r="T12" s="33">
        <v>1.03068802150537</v>
      </c>
      <c r="U12" s="33">
        <v>-1.426993</v>
      </c>
      <c r="V12" s="3" t="s">
        <v>97</v>
      </c>
      <c r="W12" s="3">
        <v>46.030625999999899</v>
      </c>
      <c r="X12" s="3">
        <v>50.2375469999999</v>
      </c>
      <c r="Y12" s="3">
        <v>0</v>
      </c>
      <c r="Z12" s="3">
        <v>0</v>
      </c>
      <c r="AA12" s="16" t="s">
        <v>64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23623689.4878751</v>
      </c>
      <c r="P13" s="3">
        <v>380391.88666795602</v>
      </c>
      <c r="Q13" s="3" t="s">
        <v>54</v>
      </c>
      <c r="R13" s="3" t="s">
        <v>54</v>
      </c>
      <c r="S13" s="33">
        <v>47.546385999999899</v>
      </c>
      <c r="T13" s="33">
        <v>1.0225029247311801</v>
      </c>
      <c r="U13" s="33">
        <v>-1.04638599999999</v>
      </c>
      <c r="V13" s="3" t="s">
        <v>97</v>
      </c>
      <c r="W13" s="3">
        <v>46.249737000000003</v>
      </c>
      <c r="X13" s="3">
        <v>49.528089000000001</v>
      </c>
      <c r="Y13" s="3">
        <v>0</v>
      </c>
      <c r="Z13" s="3">
        <v>0</v>
      </c>
      <c r="AA13" s="16" t="s">
        <v>64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7827353.1690221</v>
      </c>
      <c r="P15" s="3">
        <v>129734.27068081799</v>
      </c>
      <c r="Q15" s="3" t="s">
        <v>54</v>
      </c>
      <c r="R15" s="3" t="s">
        <v>54</v>
      </c>
      <c r="S15" s="33">
        <v>45.987222000000003</v>
      </c>
      <c r="T15" s="33">
        <v>0.98897251612903203</v>
      </c>
      <c r="U15" s="33">
        <v>0.51277799999999696</v>
      </c>
      <c r="V15" s="3" t="s">
        <v>97</v>
      </c>
      <c r="W15" s="3">
        <v>45.366157000000001</v>
      </c>
      <c r="X15" s="3">
        <v>48.432153</v>
      </c>
      <c r="Y15" s="3">
        <v>0.127383785714756</v>
      </c>
      <c r="Z15" s="3">
        <v>-354.073291303779</v>
      </c>
      <c r="AA15" s="16" t="s">
        <v>163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9980282.0000013802</v>
      </c>
      <c r="P16" s="3">
        <v>193163.36661532</v>
      </c>
      <c r="Q16" s="3" t="s">
        <v>54</v>
      </c>
      <c r="R16" s="3" t="s">
        <v>54</v>
      </c>
      <c r="S16" s="33">
        <v>46.240701000000001</v>
      </c>
      <c r="T16" s="33">
        <v>0.994423677419355</v>
      </c>
      <c r="U16" s="33">
        <v>0.259298999999999</v>
      </c>
      <c r="V16" s="3">
        <v>206.60671124130599</v>
      </c>
      <c r="W16" s="3">
        <v>45.302723999999898</v>
      </c>
      <c r="X16" s="3">
        <v>47.617928999999897</v>
      </c>
      <c r="Y16" s="3">
        <v>315.814471311609</v>
      </c>
      <c r="Z16" s="3">
        <v>306.08509543397901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18467628.2826741</v>
      </c>
      <c r="P18" s="3">
        <v>362761.19461621001</v>
      </c>
      <c r="Q18" s="3" t="s">
        <v>54</v>
      </c>
      <c r="R18" s="3" t="s">
        <v>54</v>
      </c>
      <c r="S18" s="33">
        <v>46.120415999999899</v>
      </c>
      <c r="T18" s="33">
        <v>0.99183690322580598</v>
      </c>
      <c r="U18" s="33">
        <v>0.37958400000000098</v>
      </c>
      <c r="V18" s="3" t="s">
        <v>97</v>
      </c>
      <c r="W18" s="3">
        <v>45.388108000000003</v>
      </c>
      <c r="X18" s="3">
        <v>47.757770999999899</v>
      </c>
      <c r="Y18" s="3">
        <v>-174.68872997675501</v>
      </c>
      <c r="Z18" s="3">
        <v>754.223256567249</v>
      </c>
      <c r="AA18" s="16" t="s">
        <v>163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7004008.95748311</v>
      </c>
      <c r="P21" s="3">
        <v>158433.99759057301</v>
      </c>
      <c r="Q21" s="3" t="s">
        <v>54</v>
      </c>
      <c r="R21" s="3" t="s">
        <v>54</v>
      </c>
      <c r="S21" s="33">
        <v>46.332965000000002</v>
      </c>
      <c r="T21" s="33">
        <v>0.99640784946236605</v>
      </c>
      <c r="U21" s="33">
        <v>0.16703499999999799</v>
      </c>
      <c r="V21" s="3">
        <v>222.56428736284099</v>
      </c>
      <c r="W21" s="3">
        <v>45.516902000000002</v>
      </c>
      <c r="X21" s="3">
        <v>46.963095000000003</v>
      </c>
      <c r="Y21" s="3">
        <v>462.54692196248402</v>
      </c>
      <c r="Z21" s="3">
        <v>230.19051389535801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10973082.5205172</v>
      </c>
      <c r="P22" s="3">
        <v>270303.80176616</v>
      </c>
      <c r="Q22" s="3" t="s">
        <v>54</v>
      </c>
      <c r="R22" s="3" t="s">
        <v>54</v>
      </c>
      <c r="S22" s="33">
        <v>46.428063000000002</v>
      </c>
      <c r="T22" s="33">
        <v>0.99845296774193504</v>
      </c>
      <c r="U22" s="33">
        <v>7.1936999999998003E-2</v>
      </c>
      <c r="V22" s="3">
        <v>282.59251771269197</v>
      </c>
      <c r="W22" s="3">
        <v>45.768149999999899</v>
      </c>
      <c r="X22" s="3">
        <v>47.363461999999899</v>
      </c>
      <c r="Y22" s="3">
        <v>-34.075977251700799</v>
      </c>
      <c r="Z22" s="3">
        <v>0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2641382.7675097599</v>
      </c>
      <c r="P23" s="3">
        <v>66387.277387042603</v>
      </c>
      <c r="Q23" s="3" t="s">
        <v>54</v>
      </c>
      <c r="R23" s="3" t="s">
        <v>54</v>
      </c>
      <c r="S23" s="33">
        <v>46.040371999999898</v>
      </c>
      <c r="T23" s="33">
        <v>0.99011552688172</v>
      </c>
      <c r="U23" s="33">
        <v>0.45962800000000198</v>
      </c>
      <c r="V23" s="3">
        <v>63.928181972051902</v>
      </c>
      <c r="W23" s="3">
        <v>45.567583999999897</v>
      </c>
      <c r="X23" s="3">
        <v>46.863264000000001</v>
      </c>
      <c r="Y23" s="3">
        <v>290.27846134089998</v>
      </c>
      <c r="Z23" s="3">
        <v>263.103375846066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9865970.4410628602</v>
      </c>
      <c r="P24" s="3">
        <v>216775.01634676001</v>
      </c>
      <c r="Q24" s="3" t="s">
        <v>54</v>
      </c>
      <c r="R24" s="3" t="s">
        <v>54</v>
      </c>
      <c r="S24" s="33">
        <v>46.330137999999899</v>
      </c>
      <c r="T24" s="33">
        <v>0.99634705376344102</v>
      </c>
      <c r="U24" s="33">
        <v>0.16986200000000201</v>
      </c>
      <c r="V24" s="3" t="s">
        <v>97</v>
      </c>
      <c r="W24" s="3">
        <v>45.5839479999999</v>
      </c>
      <c r="X24" s="3">
        <v>48.321002999999898</v>
      </c>
      <c r="Y24" s="3">
        <v>-329.31179788558302</v>
      </c>
      <c r="Z24" s="3">
        <v>-589.06254442056502</v>
      </c>
      <c r="AA24" s="16" t="s">
        <v>163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4164448.3123410898</v>
      </c>
      <c r="P25" s="3">
        <v>99190.807284335096</v>
      </c>
      <c r="Q25" s="3" t="s">
        <v>54</v>
      </c>
      <c r="R25" s="3" t="s">
        <v>54</v>
      </c>
      <c r="S25" s="33">
        <v>46.212581999999898</v>
      </c>
      <c r="T25" s="33">
        <v>0.99381896774193501</v>
      </c>
      <c r="U25" s="33">
        <v>0.28741800000000201</v>
      </c>
      <c r="V25" s="3">
        <v>75.737431188179599</v>
      </c>
      <c r="W25" s="3">
        <v>45.6606209999999</v>
      </c>
      <c r="X25" s="3">
        <v>47.043050999999899</v>
      </c>
      <c r="Y25" s="3">
        <v>530.09753204042795</v>
      </c>
      <c r="Z25" s="3">
        <v>259.987662070461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1765807.05151607</v>
      </c>
      <c r="P26" s="3">
        <v>46011.719212243202</v>
      </c>
      <c r="Q26" s="3" t="s">
        <v>54</v>
      </c>
      <c r="R26" s="3" t="s">
        <v>54</v>
      </c>
      <c r="S26" s="33">
        <v>46.521225999999899</v>
      </c>
      <c r="T26" s="33">
        <v>1.0004564731182799</v>
      </c>
      <c r="U26" s="33">
        <v>-2.1225999999998999E-2</v>
      </c>
      <c r="V26" s="3">
        <v>111.66474093076999</v>
      </c>
      <c r="W26" s="3">
        <v>45.692511000000003</v>
      </c>
      <c r="X26" s="3">
        <v>46.876026000000003</v>
      </c>
      <c r="Y26" s="3">
        <v>336.29686239320699</v>
      </c>
      <c r="Z26" s="3">
        <v>160.81396921153799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10753151.0856639</v>
      </c>
      <c r="P27" s="3">
        <v>188334.32039441401</v>
      </c>
      <c r="Q27" s="3" t="s">
        <v>54</v>
      </c>
      <c r="R27" s="3" t="s">
        <v>54</v>
      </c>
      <c r="S27" s="33">
        <v>46.286689000000003</v>
      </c>
      <c r="T27" s="33">
        <v>0.99541266666666695</v>
      </c>
      <c r="U27" s="33">
        <v>0.213310999999997</v>
      </c>
      <c r="V27" s="3" t="s">
        <v>97</v>
      </c>
      <c r="W27" s="3">
        <v>45.709560000000003</v>
      </c>
      <c r="X27" s="3">
        <v>48.696226000000003</v>
      </c>
      <c r="Y27" s="3">
        <v>346.66091788274099</v>
      </c>
      <c r="Z27" s="3">
        <v>-77.695752465273401</v>
      </c>
      <c r="AA27" s="16" t="s">
        <v>163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26655880.9784384</v>
      </c>
      <c r="P28" s="3">
        <v>481320.74053902098</v>
      </c>
      <c r="Q28" s="3" t="s">
        <v>54</v>
      </c>
      <c r="R28" s="3" t="s">
        <v>54</v>
      </c>
      <c r="S28" s="33">
        <v>46.247433999999899</v>
      </c>
      <c r="T28" s="33">
        <v>0.99456847311828001</v>
      </c>
      <c r="U28" s="33">
        <v>0.25256600000000201</v>
      </c>
      <c r="V28" s="3" t="s">
        <v>97</v>
      </c>
      <c r="W28" s="3">
        <v>45.640596000000002</v>
      </c>
      <c r="X28" s="3">
        <v>48.801665</v>
      </c>
      <c r="Y28" s="3">
        <v>169.24525548339599</v>
      </c>
      <c r="Z28" s="3">
        <v>0</v>
      </c>
      <c r="AA28" s="16" t="s">
        <v>163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95825963.588360906</v>
      </c>
      <c r="P29" s="3">
        <v>2278975.6440865099</v>
      </c>
      <c r="Q29" s="3" t="s">
        <v>54</v>
      </c>
      <c r="R29" s="3" t="s">
        <v>54</v>
      </c>
      <c r="S29" s="33">
        <v>46.321182999999898</v>
      </c>
      <c r="T29" s="33">
        <v>0.99615447311827998</v>
      </c>
      <c r="U29" s="33">
        <v>0.178817000000002</v>
      </c>
      <c r="V29" s="3">
        <v>1184.7177672104799</v>
      </c>
      <c r="W29" s="3">
        <v>45.421466000000002</v>
      </c>
      <c r="X29" s="3">
        <v>48.000926999999898</v>
      </c>
      <c r="Y29" s="3">
        <v>-5442.2607498982097</v>
      </c>
      <c r="Z29" s="3">
        <v>13949.4929760297</v>
      </c>
      <c r="AA29" s="16" t="s">
        <v>163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105756637.297655</v>
      </c>
      <c r="P30" s="3">
        <v>2346178.6829305701</v>
      </c>
      <c r="Q30" s="3" t="s">
        <v>54</v>
      </c>
      <c r="R30" s="3" t="s">
        <v>54</v>
      </c>
      <c r="S30" s="33">
        <v>46.283665999999897</v>
      </c>
      <c r="T30" s="33">
        <v>0.995347655913978</v>
      </c>
      <c r="U30" s="33">
        <v>0.216334000000003</v>
      </c>
      <c r="V30" s="3">
        <v>298.66764354868099</v>
      </c>
      <c r="W30" s="3">
        <v>45.262343999999899</v>
      </c>
      <c r="X30" s="3">
        <v>48.043936000000002</v>
      </c>
      <c r="Y30" s="3">
        <v>-5950.2726258621396</v>
      </c>
      <c r="Z30" s="3">
        <v>15119.397590937901</v>
      </c>
      <c r="AA30" s="16" t="s">
        <v>163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92590721.727874294</v>
      </c>
      <c r="P31" s="3">
        <v>1974858.9234589101</v>
      </c>
      <c r="Q31" s="3" t="s">
        <v>54</v>
      </c>
      <c r="R31" s="3" t="s">
        <v>54</v>
      </c>
      <c r="S31" s="33">
        <v>46.552469000000002</v>
      </c>
      <c r="T31" s="33">
        <v>1.0011283655913901</v>
      </c>
      <c r="U31" s="33">
        <v>-5.2469000000002E-2</v>
      </c>
      <c r="V31" s="3">
        <v>1120.5364693476499</v>
      </c>
      <c r="W31" s="3">
        <v>45.571263000000002</v>
      </c>
      <c r="X31" s="3">
        <v>48.307268000000001</v>
      </c>
      <c r="Y31" s="3">
        <v>-1349.8087926380099</v>
      </c>
      <c r="Z31" s="3">
        <v>359.84859596575802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53605094.465070903</v>
      </c>
      <c r="P32" s="3">
        <v>1065820.72853781</v>
      </c>
      <c r="Q32" s="3" t="s">
        <v>54</v>
      </c>
      <c r="R32" s="3" t="s">
        <v>54</v>
      </c>
      <c r="S32" s="33">
        <v>46.316833000000003</v>
      </c>
      <c r="T32" s="33">
        <v>0.99606092473118302</v>
      </c>
      <c r="U32" s="33">
        <v>0.183166999999997</v>
      </c>
      <c r="V32" s="3">
        <v>659.47433553963401</v>
      </c>
      <c r="W32" s="3">
        <v>45.355085000000003</v>
      </c>
      <c r="X32" s="3">
        <v>48.196482000000003</v>
      </c>
      <c r="Y32" s="3">
        <v>410.31372470544301</v>
      </c>
      <c r="Z32" s="3">
        <v>374.68766204471802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224686903.98109499</v>
      </c>
      <c r="P33" s="3">
        <v>5255007.14931037</v>
      </c>
      <c r="Q33" s="3" t="s">
        <v>54</v>
      </c>
      <c r="R33" s="3" t="s">
        <v>54</v>
      </c>
      <c r="S33" s="33">
        <v>46.353693</v>
      </c>
      <c r="T33" s="33">
        <v>0.99685361290322605</v>
      </c>
      <c r="U33" s="33">
        <v>0.14630699999999999</v>
      </c>
      <c r="V33" s="3">
        <v>1704.2127019281299</v>
      </c>
      <c r="W33" s="3">
        <v>45.376275999999898</v>
      </c>
      <c r="X33" s="3">
        <v>48.028199999999899</v>
      </c>
      <c r="Y33" s="3">
        <v>-262.71141053910497</v>
      </c>
      <c r="Z33" s="3">
        <v>0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173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19434374700.265999</v>
      </c>
      <c r="P6" s="3">
        <v>686637938.28569996</v>
      </c>
      <c r="Q6" s="3" t="s">
        <v>54</v>
      </c>
      <c r="R6" s="3" t="s">
        <v>54</v>
      </c>
      <c r="S6" s="33">
        <v>48.457656</v>
      </c>
      <c r="T6" s="33">
        <v>1.0323318278653599</v>
      </c>
      <c r="U6" s="33">
        <v>-1.5176559999999999</v>
      </c>
      <c r="V6" s="3">
        <v>3409.7554504331201</v>
      </c>
      <c r="W6" s="3">
        <v>47.016571999999897</v>
      </c>
      <c r="X6" s="3">
        <v>50.847838000000003</v>
      </c>
      <c r="Y6" s="3">
        <v>0</v>
      </c>
      <c r="Z6" s="3">
        <v>1.0477379999999999E-9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2176530.9141726298</v>
      </c>
      <c r="P15" s="3">
        <v>85493.683759232401</v>
      </c>
      <c r="Q15" s="3" t="s">
        <v>54</v>
      </c>
      <c r="R15" s="3" t="s">
        <v>54</v>
      </c>
      <c r="S15" s="33">
        <v>46.577151999999899</v>
      </c>
      <c r="T15" s="33">
        <v>0.99226996165317405</v>
      </c>
      <c r="U15" s="33">
        <v>0.362848</v>
      </c>
      <c r="V15" s="3">
        <v>90.693158659128599</v>
      </c>
      <c r="W15" s="3">
        <v>46.105991000000003</v>
      </c>
      <c r="X15" s="3">
        <v>47.007922999999899</v>
      </c>
      <c r="Y15" s="3">
        <v>322.06497431073001</v>
      </c>
      <c r="Z15" s="3">
        <v>657.75390466133399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5095821.45624422</v>
      </c>
      <c r="P16" s="3">
        <v>152156.396028335</v>
      </c>
      <c r="Q16" s="3" t="s">
        <v>54</v>
      </c>
      <c r="R16" s="3" t="s">
        <v>54</v>
      </c>
      <c r="S16" s="33">
        <v>46.634124999999898</v>
      </c>
      <c r="T16" s="33">
        <v>0.99348370259906305</v>
      </c>
      <c r="U16" s="33">
        <v>0.30587500000000001</v>
      </c>
      <c r="V16" s="3">
        <v>99.472820328968695</v>
      </c>
      <c r="W16" s="3">
        <v>46.161689000000003</v>
      </c>
      <c r="X16" s="3">
        <v>47.383256000000003</v>
      </c>
      <c r="Y16" s="3">
        <v>430.74003511585698</v>
      </c>
      <c r="Z16" s="3">
        <v>302.65250772637398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8008649.7210239395</v>
      </c>
      <c r="P18" s="3">
        <v>233923.97093351799</v>
      </c>
      <c r="Q18" s="3" t="s">
        <v>54</v>
      </c>
      <c r="R18" s="3" t="s">
        <v>54</v>
      </c>
      <c r="S18" s="33">
        <v>46.704743999999899</v>
      </c>
      <c r="T18" s="33">
        <v>0.99498815509160599</v>
      </c>
      <c r="U18" s="33">
        <v>0.23525599999999999</v>
      </c>
      <c r="V18" s="3">
        <v>122.533926614766</v>
      </c>
      <c r="W18" s="3">
        <v>46.159471000000003</v>
      </c>
      <c r="X18" s="3">
        <v>47.331722999999897</v>
      </c>
      <c r="Y18" s="3">
        <v>587.00503510076203</v>
      </c>
      <c r="Z18" s="3">
        <v>577.29343624215505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1331954.95120575</v>
      </c>
      <c r="P21" s="3">
        <v>61923.500622269501</v>
      </c>
      <c r="Q21" s="3" t="s">
        <v>54</v>
      </c>
      <c r="R21" s="3" t="s">
        <v>54</v>
      </c>
      <c r="S21" s="33">
        <v>46.647517000000001</v>
      </c>
      <c r="T21" s="33">
        <v>0.99376900298253101</v>
      </c>
      <c r="U21" s="33">
        <v>0.292482999999997</v>
      </c>
      <c r="V21" s="3" t="s">
        <v>97</v>
      </c>
      <c r="W21" s="3">
        <v>46.411617</v>
      </c>
      <c r="X21" s="3">
        <v>47.199399</v>
      </c>
      <c r="Y21" s="3">
        <v>8529.0467388563593</v>
      </c>
      <c r="Z21" s="3">
        <v>-164.48028136694501</v>
      </c>
      <c r="AA21" s="16" t="s">
        <v>163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3930129.1084843101</v>
      </c>
      <c r="P22" s="3">
        <v>127114.769390613</v>
      </c>
      <c r="Q22" s="3" t="s">
        <v>54</v>
      </c>
      <c r="R22" s="3" t="s">
        <v>54</v>
      </c>
      <c r="S22" s="33">
        <v>47.049953000000002</v>
      </c>
      <c r="T22" s="33">
        <v>1.00234241585002</v>
      </c>
      <c r="U22" s="33">
        <v>-0.10995300000000401</v>
      </c>
      <c r="V22" s="3">
        <v>604.081079103928</v>
      </c>
      <c r="W22" s="3">
        <v>46.428063000000002</v>
      </c>
      <c r="X22" s="3">
        <v>47.521881999999898</v>
      </c>
      <c r="Y22" s="3">
        <v>0</v>
      </c>
      <c r="Z22" s="3">
        <v>205.46497188973501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990430.69505778502</v>
      </c>
      <c r="P23" s="3">
        <v>36678.618235609101</v>
      </c>
      <c r="Q23" s="3" t="s">
        <v>54</v>
      </c>
      <c r="R23" s="3" t="s">
        <v>54</v>
      </c>
      <c r="S23" s="33">
        <v>46.744929999999897</v>
      </c>
      <c r="T23" s="33">
        <v>0.99584426927993197</v>
      </c>
      <c r="U23" s="33">
        <v>0.19507000000000099</v>
      </c>
      <c r="V23" s="3">
        <v>157.62882302551299</v>
      </c>
      <c r="W23" s="3">
        <v>46.393189999999898</v>
      </c>
      <c r="X23" s="3">
        <v>47.259343000000001</v>
      </c>
      <c r="Y23" s="3">
        <v>0</v>
      </c>
      <c r="Z23" s="3">
        <v>186.85575542273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2975678.67334534</v>
      </c>
      <c r="P24" s="3">
        <v>90284.101085683506</v>
      </c>
      <c r="Q24" s="3" t="s">
        <v>54</v>
      </c>
      <c r="R24" s="3" t="s">
        <v>54</v>
      </c>
      <c r="S24" s="33">
        <v>46.843330000000002</v>
      </c>
      <c r="T24" s="33">
        <v>0.99794056242011098</v>
      </c>
      <c r="U24" s="33">
        <v>9.6669999999995995E-2</v>
      </c>
      <c r="V24" s="3">
        <v>291.45393723965998</v>
      </c>
      <c r="W24" s="3">
        <v>46.3694109999999</v>
      </c>
      <c r="X24" s="3">
        <v>47.396616000000002</v>
      </c>
      <c r="Y24" s="3">
        <v>373.52392606040598</v>
      </c>
      <c r="Z24" s="3">
        <v>228.045547674186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699072.40558665595</v>
      </c>
      <c r="P25" s="3">
        <v>24718.423243749399</v>
      </c>
      <c r="Q25" s="3" t="s">
        <v>54</v>
      </c>
      <c r="R25" s="3" t="s">
        <v>54</v>
      </c>
      <c r="S25" s="33">
        <v>46.924343999999898</v>
      </c>
      <c r="T25" s="33">
        <v>0.999666467831274</v>
      </c>
      <c r="U25" s="33">
        <v>1.5656E-2</v>
      </c>
      <c r="V25" s="3">
        <v>34.758581307834298</v>
      </c>
      <c r="W25" s="3">
        <v>46.489272999999898</v>
      </c>
      <c r="X25" s="3">
        <v>47.319564999999898</v>
      </c>
      <c r="Y25" s="3">
        <v>281.511813199183</v>
      </c>
      <c r="Z25" s="3">
        <v>345.890266034033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651812.64902281901</v>
      </c>
      <c r="P26" s="3">
        <v>31733.3022219001</v>
      </c>
      <c r="Q26" s="3" t="s">
        <v>54</v>
      </c>
      <c r="R26" s="3" t="s">
        <v>54</v>
      </c>
      <c r="S26" s="33">
        <v>46.915667999999897</v>
      </c>
      <c r="T26" s="33">
        <v>0.99948163613123098</v>
      </c>
      <c r="U26" s="33">
        <v>2.4332000000000999E-2</v>
      </c>
      <c r="V26" s="3">
        <v>69.241053634293394</v>
      </c>
      <c r="W26" s="3">
        <v>46.600119999999897</v>
      </c>
      <c r="X26" s="3">
        <v>47.271673999999898</v>
      </c>
      <c r="Y26" s="3">
        <v>229.14338839249299</v>
      </c>
      <c r="Z26" s="3">
        <v>278.84972846862303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4012760.9329649401</v>
      </c>
      <c r="P27" s="3">
        <v>142199.134418292</v>
      </c>
      <c r="Q27" s="3" t="s">
        <v>54</v>
      </c>
      <c r="R27" s="3" t="s">
        <v>54</v>
      </c>
      <c r="S27" s="33">
        <v>46.828436000000004</v>
      </c>
      <c r="T27" s="33">
        <v>0.99762326374094601</v>
      </c>
      <c r="U27" s="33">
        <v>0.111563999999994</v>
      </c>
      <c r="V27" s="3">
        <v>115.381338433118</v>
      </c>
      <c r="W27" s="3">
        <v>46.401032999999899</v>
      </c>
      <c r="X27" s="3">
        <v>47.335909000000001</v>
      </c>
      <c r="Y27" s="3">
        <v>1188.5559863846199</v>
      </c>
      <c r="Z27" s="3">
        <v>267.79522953387198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5508559.3461334202</v>
      </c>
      <c r="P28" s="3">
        <v>198168.27576918699</v>
      </c>
      <c r="Q28" s="3" t="s">
        <v>54</v>
      </c>
      <c r="R28" s="3" t="s">
        <v>54</v>
      </c>
      <c r="S28" s="33">
        <v>46.969137000000003</v>
      </c>
      <c r="T28" s="33">
        <v>1.00062072858968</v>
      </c>
      <c r="U28" s="33">
        <v>-2.9137000000005998E-2</v>
      </c>
      <c r="V28" s="3">
        <v>175.064599777598</v>
      </c>
      <c r="W28" s="3">
        <v>46.399662999999897</v>
      </c>
      <c r="X28" s="3">
        <v>47.428438999999898</v>
      </c>
      <c r="Y28" s="3">
        <v>557.22965481474398</v>
      </c>
      <c r="Z28" s="3">
        <v>1084.47476772544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25546853.180237599</v>
      </c>
      <c r="P29" s="3">
        <v>745227.38470364397</v>
      </c>
      <c r="Q29" s="3" t="s">
        <v>54</v>
      </c>
      <c r="R29" s="3" t="s">
        <v>54</v>
      </c>
      <c r="S29" s="33">
        <v>46.908515999999899</v>
      </c>
      <c r="T29" s="33">
        <v>0.99932927141031103</v>
      </c>
      <c r="U29" s="33">
        <v>3.1483999999998999E-2</v>
      </c>
      <c r="V29" s="3">
        <v>8813.2160070915997</v>
      </c>
      <c r="W29" s="3">
        <v>46.202722000000001</v>
      </c>
      <c r="X29" s="3">
        <v>47.770491999999898</v>
      </c>
      <c r="Y29" s="3">
        <v>0</v>
      </c>
      <c r="Z29" s="3">
        <v>0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39719708.104523003</v>
      </c>
      <c r="P30" s="3">
        <v>1252032.0207005399</v>
      </c>
      <c r="Q30" s="3" t="s">
        <v>54</v>
      </c>
      <c r="R30" s="3" t="s">
        <v>54</v>
      </c>
      <c r="S30" s="33">
        <v>46.913204</v>
      </c>
      <c r="T30" s="33">
        <v>0.99942914358755897</v>
      </c>
      <c r="U30" s="33">
        <v>2.6795999999996999E-2</v>
      </c>
      <c r="V30" s="3">
        <v>748.07053768171897</v>
      </c>
      <c r="W30" s="3">
        <v>46.283665999999897</v>
      </c>
      <c r="X30" s="3">
        <v>47.852321000000003</v>
      </c>
      <c r="Y30" s="3">
        <v>801.93534353509403</v>
      </c>
      <c r="Z30" s="3">
        <v>286.39640719850502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28883766.110844199</v>
      </c>
      <c r="P31" s="3">
        <v>909460.31463871698</v>
      </c>
      <c r="Q31" s="3" t="s">
        <v>54</v>
      </c>
      <c r="R31" s="3" t="s">
        <v>54</v>
      </c>
      <c r="S31" s="33">
        <v>47.139315000000003</v>
      </c>
      <c r="T31" s="33">
        <v>1.0042461653174199</v>
      </c>
      <c r="U31" s="33">
        <v>-0.19931500000000599</v>
      </c>
      <c r="V31" s="3">
        <v>861.99182837841295</v>
      </c>
      <c r="W31" s="3">
        <v>46.512813000000001</v>
      </c>
      <c r="X31" s="3">
        <v>47.962074000000001</v>
      </c>
      <c r="Y31" s="3">
        <v>514.67616853041397</v>
      </c>
      <c r="Z31" s="3">
        <v>288.00699366529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15270323.9625574</v>
      </c>
      <c r="P32" s="3">
        <v>442674.30894149898</v>
      </c>
      <c r="Q32" s="3" t="s">
        <v>54</v>
      </c>
      <c r="R32" s="3" t="s">
        <v>54</v>
      </c>
      <c r="S32" s="33">
        <v>46.887635000000003</v>
      </c>
      <c r="T32" s="33">
        <v>0.99888442692799295</v>
      </c>
      <c r="U32" s="33">
        <v>5.2364999999994999E-2</v>
      </c>
      <c r="V32" s="3">
        <v>230.57713594587401</v>
      </c>
      <c r="W32" s="3">
        <v>46.316833000000003</v>
      </c>
      <c r="X32" s="3">
        <v>47.704642</v>
      </c>
      <c r="Y32" s="3">
        <v>577.82602122024105</v>
      </c>
      <c r="Z32" s="3">
        <v>416.638677325586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100387893.47774</v>
      </c>
      <c r="P33" s="3">
        <v>3207868.1650145501</v>
      </c>
      <c r="Q33" s="3" t="s">
        <v>54</v>
      </c>
      <c r="R33" s="3" t="s">
        <v>54</v>
      </c>
      <c r="S33" s="33">
        <v>46.935285</v>
      </c>
      <c r="T33" s="33">
        <v>0.99989955262036601</v>
      </c>
      <c r="U33" s="33">
        <v>4.7149999999970002E-3</v>
      </c>
      <c r="V33" s="3">
        <v>1491.3738959627001</v>
      </c>
      <c r="W33" s="3">
        <v>46.2775579999999</v>
      </c>
      <c r="X33" s="3">
        <v>48.403866999999899</v>
      </c>
      <c r="Y33" s="3">
        <v>1054.9980642724699</v>
      </c>
      <c r="Z33" s="3">
        <v>378.40544583839301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174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14258668051.5683</v>
      </c>
      <c r="P6" s="3">
        <v>275960327.43821901</v>
      </c>
      <c r="Q6" s="3" t="s">
        <v>54</v>
      </c>
      <c r="R6" s="3" t="s">
        <v>54</v>
      </c>
      <c r="S6" s="33">
        <v>49.393748000000002</v>
      </c>
      <c r="T6" s="33">
        <v>1.0420621940928201</v>
      </c>
      <c r="U6" s="33">
        <v>-1.9937480000000001</v>
      </c>
      <c r="V6" s="3">
        <v>2167.33638016034</v>
      </c>
      <c r="W6" s="3">
        <v>48.128627000000002</v>
      </c>
      <c r="X6" s="3">
        <v>52.649898999999898</v>
      </c>
      <c r="Y6" s="3">
        <v>0</v>
      </c>
      <c r="Z6" s="3">
        <v>-9.3132299999999997E-10</v>
      </c>
      <c r="AA6" s="16" t="s">
        <v>64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2702468.2990400302</v>
      </c>
      <c r="P15" s="3">
        <v>60345.926450786399</v>
      </c>
      <c r="Q15" s="3" t="s">
        <v>54</v>
      </c>
      <c r="R15" s="3" t="s">
        <v>54</v>
      </c>
      <c r="S15" s="33">
        <v>47.243206000000001</v>
      </c>
      <c r="T15" s="33">
        <v>0.99669210970464095</v>
      </c>
      <c r="U15" s="33">
        <v>0.15679399999999799</v>
      </c>
      <c r="V15" s="3" t="s">
        <v>97</v>
      </c>
      <c r="W15" s="3">
        <v>46.851883000000001</v>
      </c>
      <c r="X15" s="3">
        <v>48.316429999999897</v>
      </c>
      <c r="Y15" s="3">
        <v>303.846924258005</v>
      </c>
      <c r="Z15" s="3">
        <v>-163.98349579017599</v>
      </c>
      <c r="AA15" s="16" t="s">
        <v>163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16716790.011962701</v>
      </c>
      <c r="P16" s="3">
        <v>331942.39430017199</v>
      </c>
      <c r="Q16" s="3" t="s">
        <v>54</v>
      </c>
      <c r="R16" s="3" t="s">
        <v>54</v>
      </c>
      <c r="S16" s="33">
        <v>48.116813</v>
      </c>
      <c r="T16" s="33">
        <v>1.0151226371308</v>
      </c>
      <c r="U16" s="33">
        <v>-0.71681300000000203</v>
      </c>
      <c r="V16" s="3">
        <v>194.439169340375</v>
      </c>
      <c r="W16" s="3">
        <v>46.791519999999899</v>
      </c>
      <c r="X16" s="3">
        <v>48.65663</v>
      </c>
      <c r="Y16" s="3">
        <v>432.48665110307502</v>
      </c>
      <c r="Z16" s="3">
        <v>1051.79071578763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12729883.9726594</v>
      </c>
      <c r="P18" s="3">
        <v>199178.96231468901</v>
      </c>
      <c r="Q18" s="3" t="s">
        <v>54</v>
      </c>
      <c r="R18" s="3" t="s">
        <v>54</v>
      </c>
      <c r="S18" s="33">
        <v>47.410637999999899</v>
      </c>
      <c r="T18" s="33">
        <v>1.0002244303797401</v>
      </c>
      <c r="U18" s="33">
        <v>-1.0638E-2</v>
      </c>
      <c r="V18" s="3" t="s">
        <v>97</v>
      </c>
      <c r="W18" s="3">
        <v>45.851211999999897</v>
      </c>
      <c r="X18" s="3">
        <v>49.161633000000002</v>
      </c>
      <c r="Y18" s="3">
        <v>0</v>
      </c>
      <c r="Z18" s="3">
        <v>0</v>
      </c>
      <c r="AA18" s="16" t="s">
        <v>163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2860917.1488693999</v>
      </c>
      <c r="P21" s="3">
        <v>62409.261109311003</v>
      </c>
      <c r="Q21" s="3" t="s">
        <v>54</v>
      </c>
      <c r="R21" s="3" t="s">
        <v>54</v>
      </c>
      <c r="S21" s="33">
        <v>47.474286999999897</v>
      </c>
      <c r="T21" s="33">
        <v>1.0015672362869199</v>
      </c>
      <c r="U21" s="33">
        <v>-7.4286999999997994E-2</v>
      </c>
      <c r="V21" s="3" t="s">
        <v>97</v>
      </c>
      <c r="W21" s="3">
        <v>46.7261209999999</v>
      </c>
      <c r="X21" s="3">
        <v>48.350222000000002</v>
      </c>
      <c r="Y21" s="3">
        <v>0</v>
      </c>
      <c r="Z21" s="3">
        <v>-7.9600000000000004E-13</v>
      </c>
      <c r="AA21" s="16" t="s">
        <v>163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5124594.44248576</v>
      </c>
      <c r="P22" s="3">
        <v>112229.686950455</v>
      </c>
      <c r="Q22" s="3" t="s">
        <v>54</v>
      </c>
      <c r="R22" s="3" t="s">
        <v>54</v>
      </c>
      <c r="S22" s="33">
        <v>47.560935999999899</v>
      </c>
      <c r="T22" s="33">
        <v>1.0033952742615999</v>
      </c>
      <c r="U22" s="33">
        <v>-0.160936</v>
      </c>
      <c r="V22" s="3" t="s">
        <v>97</v>
      </c>
      <c r="W22" s="3">
        <v>47.127313000000001</v>
      </c>
      <c r="X22" s="3">
        <v>48.792802000000002</v>
      </c>
      <c r="Y22" s="3">
        <v>-33.258760577316103</v>
      </c>
      <c r="Z22" s="3">
        <v>-304.97197540884298</v>
      </c>
      <c r="AA22" s="16" t="s">
        <v>163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1932027.21640254</v>
      </c>
      <c r="P23" s="3">
        <v>33214.275850058402</v>
      </c>
      <c r="Q23" s="3" t="s">
        <v>54</v>
      </c>
      <c r="R23" s="3" t="s">
        <v>54</v>
      </c>
      <c r="S23" s="33">
        <v>47.298903000000003</v>
      </c>
      <c r="T23" s="33">
        <v>0.99786715189873398</v>
      </c>
      <c r="U23" s="33">
        <v>0.101096999999996</v>
      </c>
      <c r="V23" s="3" t="s">
        <v>97</v>
      </c>
      <c r="W23" s="3">
        <v>46.863264000000001</v>
      </c>
      <c r="X23" s="3">
        <v>48.551662</v>
      </c>
      <c r="Y23" s="3">
        <v>151.93729745197399</v>
      </c>
      <c r="Z23" s="3">
        <v>-90.256184375160899</v>
      </c>
      <c r="AA23" s="16" t="s">
        <v>163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4925975.2086467296</v>
      </c>
      <c r="P24" s="3">
        <v>87175.595336871702</v>
      </c>
      <c r="Q24" s="3" t="s">
        <v>54</v>
      </c>
      <c r="R24" s="3" t="s">
        <v>54</v>
      </c>
      <c r="S24" s="33">
        <v>47.475549000000001</v>
      </c>
      <c r="T24" s="33">
        <v>1.0015938607594901</v>
      </c>
      <c r="U24" s="33">
        <v>-7.5549000000002003E-2</v>
      </c>
      <c r="V24" s="3" t="s">
        <v>97</v>
      </c>
      <c r="W24" s="3">
        <v>47.001272</v>
      </c>
      <c r="X24" s="3">
        <v>48.856547999999897</v>
      </c>
      <c r="Y24" s="3">
        <v>147.92685181247899</v>
      </c>
      <c r="Z24" s="3">
        <v>-474.10975712218999</v>
      </c>
      <c r="AA24" s="16" t="s">
        <v>163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1264651.6491642499</v>
      </c>
      <c r="P25" s="3">
        <v>32991.308355955996</v>
      </c>
      <c r="Q25" s="3" t="s">
        <v>54</v>
      </c>
      <c r="R25" s="3" t="s">
        <v>54</v>
      </c>
      <c r="S25" s="33">
        <v>47.398471999999899</v>
      </c>
      <c r="T25" s="33">
        <v>0.99996776371308005</v>
      </c>
      <c r="U25" s="33">
        <v>1.5280000000000001E-3</v>
      </c>
      <c r="V25" s="3" t="s">
        <v>97</v>
      </c>
      <c r="W25" s="3">
        <v>47.043050999999899</v>
      </c>
      <c r="X25" s="3">
        <v>48.554403999999899</v>
      </c>
      <c r="Y25" s="3">
        <v>248.55151937847501</v>
      </c>
      <c r="Z25" s="3">
        <v>0</v>
      </c>
      <c r="AA25" s="16" t="s">
        <v>163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1374582.1444925601</v>
      </c>
      <c r="P26" s="3">
        <v>27556.291351103799</v>
      </c>
      <c r="Q26" s="3" t="s">
        <v>54</v>
      </c>
      <c r="R26" s="3" t="s">
        <v>54</v>
      </c>
      <c r="S26" s="33">
        <v>47.586458</v>
      </c>
      <c r="T26" s="33">
        <v>1.00393371308016</v>
      </c>
      <c r="U26" s="33">
        <v>-0.18645800000000201</v>
      </c>
      <c r="V26" s="3" t="s">
        <v>97</v>
      </c>
      <c r="W26" s="3">
        <v>47.073472000000002</v>
      </c>
      <c r="X26" s="3">
        <v>48.757455999999898</v>
      </c>
      <c r="Y26" s="3">
        <v>94.024641298709597</v>
      </c>
      <c r="Z26" s="3">
        <v>0</v>
      </c>
      <c r="AA26" s="16" t="s">
        <v>163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6919167.3371014604</v>
      </c>
      <c r="P27" s="3">
        <v>162168.59810998</v>
      </c>
      <c r="Q27" s="3" t="s">
        <v>54</v>
      </c>
      <c r="R27" s="3" t="s">
        <v>54</v>
      </c>
      <c r="S27" s="33">
        <v>47.531238000000002</v>
      </c>
      <c r="T27" s="33">
        <v>1.00276873417721</v>
      </c>
      <c r="U27" s="33">
        <v>-0.13123800000000299</v>
      </c>
      <c r="V27" s="3" t="s">
        <v>97</v>
      </c>
      <c r="W27" s="3">
        <v>46.983302000000002</v>
      </c>
      <c r="X27" s="3">
        <v>48.809103</v>
      </c>
      <c r="Y27" s="3">
        <v>39.477640150270098</v>
      </c>
      <c r="Z27" s="3">
        <v>-440.67553834235798</v>
      </c>
      <c r="AA27" s="16" t="s">
        <v>163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10824755.1386228</v>
      </c>
      <c r="P28" s="3">
        <v>220270.708327703</v>
      </c>
      <c r="Q28" s="3" t="s">
        <v>54</v>
      </c>
      <c r="R28" s="3" t="s">
        <v>54</v>
      </c>
      <c r="S28" s="33">
        <v>47.428438999999898</v>
      </c>
      <c r="T28" s="33">
        <v>1.00059997890295</v>
      </c>
      <c r="U28" s="33">
        <v>-2.8438999999999E-2</v>
      </c>
      <c r="V28" s="3" t="s">
        <v>97</v>
      </c>
      <c r="W28" s="3">
        <v>47.046174000000001</v>
      </c>
      <c r="X28" s="3">
        <v>48.691436000000003</v>
      </c>
      <c r="Y28" s="3">
        <v>60.612623672798897</v>
      </c>
      <c r="Z28" s="3">
        <v>0</v>
      </c>
      <c r="AA28" s="16" t="s">
        <v>163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84011737.895474106</v>
      </c>
      <c r="P29" s="3">
        <v>1218136.4632574299</v>
      </c>
      <c r="Q29" s="3" t="s">
        <v>54</v>
      </c>
      <c r="R29" s="3" t="s">
        <v>54</v>
      </c>
      <c r="S29" s="33">
        <v>48.2292419999999</v>
      </c>
      <c r="T29" s="33">
        <v>1.01749455696202</v>
      </c>
      <c r="U29" s="33">
        <v>-0.82924200000000103</v>
      </c>
      <c r="V29" s="3" t="s">
        <v>97</v>
      </c>
      <c r="W29" s="3">
        <v>46.869126999999899</v>
      </c>
      <c r="X29" s="3">
        <v>49.142806999999898</v>
      </c>
      <c r="Y29" s="3">
        <v>-2447.6647830588599</v>
      </c>
      <c r="Z29" s="3">
        <v>0</v>
      </c>
      <c r="AA29" s="16" t="s">
        <v>163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80678504.997810006</v>
      </c>
      <c r="P30" s="3">
        <v>1480690.2355696</v>
      </c>
      <c r="Q30" s="3" t="s">
        <v>54</v>
      </c>
      <c r="R30" s="3" t="s">
        <v>54</v>
      </c>
      <c r="S30" s="33">
        <v>47.501990999999897</v>
      </c>
      <c r="T30" s="33">
        <v>1.0021517088607499</v>
      </c>
      <c r="U30" s="33">
        <v>-0.101990999999998</v>
      </c>
      <c r="V30" s="3" t="s">
        <v>97</v>
      </c>
      <c r="W30" s="3">
        <v>46.7946969999999</v>
      </c>
      <c r="X30" s="3">
        <v>49.112996000000003</v>
      </c>
      <c r="Y30" s="3">
        <v>-3348.09460562094</v>
      </c>
      <c r="Z30" s="3">
        <v>0</v>
      </c>
      <c r="AA30" s="16" t="s">
        <v>163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80077001.968831405</v>
      </c>
      <c r="P31" s="3">
        <v>1147737.4058822801</v>
      </c>
      <c r="Q31" s="3" t="s">
        <v>54</v>
      </c>
      <c r="R31" s="3" t="s">
        <v>54</v>
      </c>
      <c r="S31" s="33">
        <v>47.728248999999899</v>
      </c>
      <c r="T31" s="33">
        <v>1.0069250843881801</v>
      </c>
      <c r="U31" s="33">
        <v>-0.32824900000000001</v>
      </c>
      <c r="V31" s="3" t="s">
        <v>97</v>
      </c>
      <c r="W31" s="3">
        <v>47.100053000000003</v>
      </c>
      <c r="X31" s="3">
        <v>49.573214999999898</v>
      </c>
      <c r="Y31" s="3">
        <v>827.20129513611198</v>
      </c>
      <c r="Z31" s="3">
        <v>1152.08099755014</v>
      </c>
      <c r="AA31" s="16" t="s">
        <v>163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49749896.276447698</v>
      </c>
      <c r="P32" s="3">
        <v>760067.49607573298</v>
      </c>
      <c r="Q32" s="3" t="s">
        <v>54</v>
      </c>
      <c r="R32" s="3" t="s">
        <v>54</v>
      </c>
      <c r="S32" s="33">
        <v>48.196482000000003</v>
      </c>
      <c r="T32" s="33">
        <v>1.01680341772151</v>
      </c>
      <c r="U32" s="33">
        <v>-0.79648200000000502</v>
      </c>
      <c r="V32" s="3" t="s">
        <v>97</v>
      </c>
      <c r="W32" s="3">
        <v>46.848768999999898</v>
      </c>
      <c r="X32" s="3">
        <v>48.952404999999899</v>
      </c>
      <c r="Y32" s="3">
        <v>-1193.2021083888001</v>
      </c>
      <c r="Z32" s="3">
        <v>-2065.4008045535302</v>
      </c>
      <c r="AA32" s="16" t="s">
        <v>163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177064398.296271</v>
      </c>
      <c r="P33" s="3">
        <v>3070428.4758652402</v>
      </c>
      <c r="Q33" s="3" t="s">
        <v>54</v>
      </c>
      <c r="R33" s="3" t="s">
        <v>54</v>
      </c>
      <c r="S33" s="33">
        <v>47.522512999999897</v>
      </c>
      <c r="T33" s="33">
        <v>1.0025846624472501</v>
      </c>
      <c r="U33" s="33">
        <v>-0.122512999999998</v>
      </c>
      <c r="V33" s="3">
        <v>2110.52989025323</v>
      </c>
      <c r="W33" s="3">
        <v>46.778841</v>
      </c>
      <c r="X33" s="3">
        <v>49.089891999999899</v>
      </c>
      <c r="Y33" s="3">
        <v>-4024.83611785733</v>
      </c>
      <c r="Z33" s="3">
        <v>49374.101298137502</v>
      </c>
      <c r="AA33" s="16" t="s">
        <v>163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175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4985614487.5588398</v>
      </c>
      <c r="P6" s="3">
        <v>98110241.714321196</v>
      </c>
      <c r="Q6" s="3" t="s">
        <v>54</v>
      </c>
      <c r="R6" s="3" t="s">
        <v>54</v>
      </c>
      <c r="S6" s="33">
        <v>49.911898000000001</v>
      </c>
      <c r="T6" s="33">
        <v>1.0476888748950399</v>
      </c>
      <c r="U6" s="33">
        <v>-2.2718980000000002</v>
      </c>
      <c r="V6" s="3">
        <v>2262.2797959852801</v>
      </c>
      <c r="W6" s="3">
        <v>48.200969999999899</v>
      </c>
      <c r="X6" s="3">
        <v>52.914780999999898</v>
      </c>
      <c r="Y6" s="3">
        <v>0</v>
      </c>
      <c r="Z6" s="3">
        <v>-1.45519E-10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70</v>
      </c>
      <c r="H15" s="11" t="s">
        <v>70</v>
      </c>
      <c r="I15" s="9" t="s">
        <v>54</v>
      </c>
      <c r="J15" s="13" t="s">
        <v>70</v>
      </c>
      <c r="K15" s="9" t="s">
        <v>71</v>
      </c>
      <c r="L15" s="3" t="s">
        <v>70</v>
      </c>
      <c r="M15" s="16" t="s">
        <v>54</v>
      </c>
      <c r="O15" s="3" t="s">
        <v>70</v>
      </c>
      <c r="P15" s="3" t="s">
        <v>70</v>
      </c>
      <c r="S15" s="33" t="s">
        <v>70</v>
      </c>
      <c r="T15" s="33" t="s">
        <v>70</v>
      </c>
      <c r="U15" s="33" t="s">
        <v>70</v>
      </c>
      <c r="V15" s="3" t="s">
        <v>70</v>
      </c>
      <c r="W15" s="3" t="s">
        <v>70</v>
      </c>
      <c r="X15" s="3" t="s">
        <v>70</v>
      </c>
      <c r="Y15" s="3" t="s">
        <v>70</v>
      </c>
      <c r="Z15" s="3" t="s">
        <v>70</v>
      </c>
      <c r="AA15" s="16" t="s">
        <v>70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>
        <v>0</v>
      </c>
      <c r="AN15" s="18">
        <v>0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2733909.11877712</v>
      </c>
      <c r="P16" s="3">
        <v>83544.116932976598</v>
      </c>
      <c r="Q16" s="3" t="s">
        <v>54</v>
      </c>
      <c r="R16" s="3" t="s">
        <v>54</v>
      </c>
      <c r="S16" s="33">
        <v>48.774577999999899</v>
      </c>
      <c r="T16" s="33">
        <v>1.0238156591099901</v>
      </c>
      <c r="U16" s="33">
        <v>-1.1345779999999901</v>
      </c>
      <c r="V16" s="3">
        <v>2.05658833223705</v>
      </c>
      <c r="W16" s="3">
        <v>48.193182999999898</v>
      </c>
      <c r="X16" s="3">
        <v>49.1651069999999</v>
      </c>
      <c r="Y16" s="3">
        <v>17468.261291025799</v>
      </c>
      <c r="Z16" s="3">
        <v>-1.8190000000000001E-11</v>
      </c>
      <c r="AA16" s="16" t="s">
        <v>165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6699885.6053673699</v>
      </c>
      <c r="P18" s="3">
        <v>148435.30559965601</v>
      </c>
      <c r="Q18" s="3" t="s">
        <v>54</v>
      </c>
      <c r="R18" s="3" t="s">
        <v>54</v>
      </c>
      <c r="S18" s="33">
        <v>47.796236</v>
      </c>
      <c r="T18" s="33">
        <v>1.00327951301427</v>
      </c>
      <c r="U18" s="33">
        <v>-0.15623600000000001</v>
      </c>
      <c r="V18" s="3">
        <v>2.6668930618402999</v>
      </c>
      <c r="W18" s="3">
        <v>47.018563</v>
      </c>
      <c r="X18" s="3">
        <v>48.433897000000002</v>
      </c>
      <c r="Y18" s="3">
        <v>-4.3655999999999999E-11</v>
      </c>
      <c r="Z18" s="3">
        <v>4.3655999999999999E-11</v>
      </c>
      <c r="AA18" s="16" t="s">
        <v>165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3221667.4488008898</v>
      </c>
      <c r="P21" s="3">
        <v>82828.335534336496</v>
      </c>
      <c r="Q21" s="3" t="s">
        <v>54</v>
      </c>
      <c r="R21" s="3" t="s">
        <v>54</v>
      </c>
      <c r="S21" s="33">
        <v>47.474286999999897</v>
      </c>
      <c r="T21" s="33">
        <v>0.99652155751469296</v>
      </c>
      <c r="U21" s="33">
        <v>0.165713000000004</v>
      </c>
      <c r="V21" s="3">
        <v>3.0806665833253</v>
      </c>
      <c r="W21" s="3">
        <v>47.120882000000002</v>
      </c>
      <c r="X21" s="3">
        <v>48.350222000000002</v>
      </c>
      <c r="Y21" s="3">
        <v>2403.1766321380101</v>
      </c>
      <c r="Z21" s="3">
        <v>-4866.3664728599797</v>
      </c>
      <c r="AA21" s="16" t="s">
        <v>165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2991801.7101183301</v>
      </c>
      <c r="P22" s="3">
        <v>87706.202390511899</v>
      </c>
      <c r="Q22" s="3" t="s">
        <v>54</v>
      </c>
      <c r="R22" s="3" t="s">
        <v>54</v>
      </c>
      <c r="S22" s="33">
        <v>47.911076000000001</v>
      </c>
      <c r="T22" s="33">
        <v>1.0056900923593599</v>
      </c>
      <c r="U22" s="33">
        <v>-0.27107600000000098</v>
      </c>
      <c r="V22" s="3">
        <v>3.1484326495380999</v>
      </c>
      <c r="W22" s="3">
        <v>47.2062969999999</v>
      </c>
      <c r="X22" s="3">
        <v>48.561562000000002</v>
      </c>
      <c r="Y22" s="3">
        <v>-1240.9553831249</v>
      </c>
      <c r="Z22" s="3">
        <v>305.74626336759297</v>
      </c>
      <c r="AA22" s="16" t="s">
        <v>165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70</v>
      </c>
      <c r="H23" s="11" t="s">
        <v>70</v>
      </c>
      <c r="I23" s="9" t="s">
        <v>54</v>
      </c>
      <c r="J23" s="13" t="s">
        <v>70</v>
      </c>
      <c r="K23" s="9" t="s">
        <v>71</v>
      </c>
      <c r="L23" s="3" t="s">
        <v>70</v>
      </c>
      <c r="M23" s="16" t="s">
        <v>54</v>
      </c>
      <c r="O23" s="3" t="s">
        <v>70</v>
      </c>
      <c r="P23" s="3" t="s">
        <v>70</v>
      </c>
      <c r="S23" s="33" t="s">
        <v>70</v>
      </c>
      <c r="T23" s="33" t="s">
        <v>70</v>
      </c>
      <c r="U23" s="33" t="s">
        <v>70</v>
      </c>
      <c r="V23" s="3" t="s">
        <v>70</v>
      </c>
      <c r="W23" s="3" t="s">
        <v>70</v>
      </c>
      <c r="X23" s="3" t="s">
        <v>70</v>
      </c>
      <c r="Y23" s="3" t="s">
        <v>70</v>
      </c>
      <c r="Z23" s="3" t="s">
        <v>70</v>
      </c>
      <c r="AA23" s="16" t="s">
        <v>70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>
        <v>0</v>
      </c>
      <c r="AN23" s="18">
        <v>0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4430703.6155939801</v>
      </c>
      <c r="P24" s="3">
        <v>92581.546822308097</v>
      </c>
      <c r="Q24" s="3" t="s">
        <v>54</v>
      </c>
      <c r="R24" s="3" t="s">
        <v>54</v>
      </c>
      <c r="S24" s="33">
        <v>47.751061999999898</v>
      </c>
      <c r="T24" s="33">
        <v>1.00233127623845</v>
      </c>
      <c r="U24" s="33">
        <v>-0.111061999999997</v>
      </c>
      <c r="V24" s="3">
        <v>11.4087989906769</v>
      </c>
      <c r="W24" s="3">
        <v>47.119990000000001</v>
      </c>
      <c r="X24" s="3">
        <v>48.661852000000003</v>
      </c>
      <c r="Y24" s="3">
        <v>1399.5640257267801</v>
      </c>
      <c r="Z24" s="3">
        <v>-646.15035531031003</v>
      </c>
      <c r="AA24" s="16" t="s">
        <v>165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70</v>
      </c>
      <c r="H28" s="11" t="s">
        <v>70</v>
      </c>
      <c r="I28" s="9" t="s">
        <v>54</v>
      </c>
      <c r="J28" s="13" t="s">
        <v>70</v>
      </c>
      <c r="K28" s="9" t="s">
        <v>71</v>
      </c>
      <c r="L28" s="3" t="s">
        <v>70</v>
      </c>
      <c r="M28" s="16" t="s">
        <v>54</v>
      </c>
      <c r="O28" s="3" t="s">
        <v>70</v>
      </c>
      <c r="P28" s="3" t="s">
        <v>70</v>
      </c>
      <c r="S28" s="33" t="s">
        <v>70</v>
      </c>
      <c r="T28" s="33" t="s">
        <v>70</v>
      </c>
      <c r="U28" s="33" t="s">
        <v>70</v>
      </c>
      <c r="V28" s="3" t="s">
        <v>70</v>
      </c>
      <c r="W28" s="3" t="s">
        <v>70</v>
      </c>
      <c r="X28" s="3" t="s">
        <v>70</v>
      </c>
      <c r="Y28" s="3" t="s">
        <v>70</v>
      </c>
      <c r="Z28" s="3" t="s">
        <v>70</v>
      </c>
      <c r="AA28" s="16" t="s">
        <v>70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>
        <v>0</v>
      </c>
      <c r="AN28" s="18">
        <v>0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77763440.436827898</v>
      </c>
      <c r="P29" s="3">
        <v>1080823.16151856</v>
      </c>
      <c r="Q29" s="3" t="s">
        <v>54</v>
      </c>
      <c r="R29" s="3" t="s">
        <v>54</v>
      </c>
      <c r="S29" s="33">
        <v>47.615377000000002</v>
      </c>
      <c r="T29" s="33">
        <v>0.99948314441645703</v>
      </c>
      <c r="U29" s="33">
        <v>2.4622999999998001E-2</v>
      </c>
      <c r="V29" s="3">
        <v>509.09541648240901</v>
      </c>
      <c r="W29" s="3">
        <v>46.829523000000002</v>
      </c>
      <c r="X29" s="3">
        <v>49.604526</v>
      </c>
      <c r="Y29" s="3">
        <v>0</v>
      </c>
      <c r="Z29" s="3">
        <v>421.706055595142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61965231.748309501</v>
      </c>
      <c r="P30" s="3">
        <v>917907.04682044801</v>
      </c>
      <c r="Q30" s="3" t="s">
        <v>54</v>
      </c>
      <c r="R30" s="3" t="s">
        <v>54</v>
      </c>
      <c r="S30" s="33">
        <v>47.698034999999898</v>
      </c>
      <c r="T30" s="33">
        <v>1.00121819899244</v>
      </c>
      <c r="U30" s="33">
        <v>-5.8034999999996999E-2</v>
      </c>
      <c r="V30" s="3">
        <v>357.96222184404098</v>
      </c>
      <c r="W30" s="3">
        <v>46.7946969999999</v>
      </c>
      <c r="X30" s="3">
        <v>49.613418000000003</v>
      </c>
      <c r="Y30" s="3">
        <v>903.67493637692905</v>
      </c>
      <c r="Z30" s="3">
        <v>0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61566973.060072497</v>
      </c>
      <c r="P31" s="3">
        <v>866334.35725156101</v>
      </c>
      <c r="Q31" s="3" t="s">
        <v>54</v>
      </c>
      <c r="R31" s="3" t="s">
        <v>54</v>
      </c>
      <c r="S31" s="33">
        <v>48.039408000000002</v>
      </c>
      <c r="T31" s="33">
        <v>1.00838387909319</v>
      </c>
      <c r="U31" s="33">
        <v>-0.39940800000000098</v>
      </c>
      <c r="V31" s="3">
        <v>45.419516544838501</v>
      </c>
      <c r="W31" s="3">
        <v>47.178736000000001</v>
      </c>
      <c r="X31" s="3">
        <v>49.839356000000002</v>
      </c>
      <c r="Y31" s="3">
        <v>-2077.6072001972798</v>
      </c>
      <c r="Z31" s="3">
        <v>-8768.5870282342803</v>
      </c>
      <c r="AA31" s="16" t="s">
        <v>165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39167029.495713897</v>
      </c>
      <c r="P32" s="3">
        <v>618454.84456266603</v>
      </c>
      <c r="Q32" s="3" t="s">
        <v>54</v>
      </c>
      <c r="R32" s="3" t="s">
        <v>54</v>
      </c>
      <c r="S32" s="33">
        <v>47.666302000000002</v>
      </c>
      <c r="T32" s="33">
        <v>1.0005520990764001</v>
      </c>
      <c r="U32" s="33">
        <v>-2.6302000000001002E-2</v>
      </c>
      <c r="V32" s="3">
        <v>448.25164817926998</v>
      </c>
      <c r="W32" s="3">
        <v>46.772204000000002</v>
      </c>
      <c r="X32" s="3">
        <v>49.143697000000003</v>
      </c>
      <c r="Y32" s="3">
        <v>0</v>
      </c>
      <c r="Z32" s="3">
        <v>0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91961404.901999101</v>
      </c>
      <c r="P33" s="3">
        <v>1566943.6926698601</v>
      </c>
      <c r="Q33" s="3" t="s">
        <v>54</v>
      </c>
      <c r="R33" s="3" t="s">
        <v>54</v>
      </c>
      <c r="S33" s="33">
        <v>47.600394000000001</v>
      </c>
      <c r="T33" s="33">
        <v>0.99916863979848902</v>
      </c>
      <c r="U33" s="33">
        <v>3.9605999999999003E-2</v>
      </c>
      <c r="V33" s="3">
        <v>1179.9890787556401</v>
      </c>
      <c r="W33" s="3">
        <v>46.856687000000001</v>
      </c>
      <c r="X33" s="3">
        <v>49.629207000000001</v>
      </c>
      <c r="Y33" s="3">
        <v>8818.3025254174809</v>
      </c>
      <c r="Z33" s="3">
        <v>0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176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7383555761.32026</v>
      </c>
      <c r="P6" s="3">
        <v>205812275.64772201</v>
      </c>
      <c r="Q6" s="3" t="s">
        <v>54</v>
      </c>
      <c r="R6" s="3" t="s">
        <v>54</v>
      </c>
      <c r="S6" s="33">
        <v>50.095415000000003</v>
      </c>
      <c r="T6" s="33">
        <v>1.0458332985386201</v>
      </c>
      <c r="U6" s="33">
        <v>-2.1954150000000001</v>
      </c>
      <c r="V6" s="3">
        <v>1308.22444274496</v>
      </c>
      <c r="W6" s="3">
        <v>47.090432</v>
      </c>
      <c r="X6" s="3">
        <v>51.794645000000003</v>
      </c>
      <c r="Y6" s="3">
        <v>0</v>
      </c>
      <c r="Z6" s="3">
        <v>2.3283100000000002E-10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10664523.501976</v>
      </c>
      <c r="P11" s="3">
        <v>304541.41751497099</v>
      </c>
      <c r="Q11" s="3" t="s">
        <v>54</v>
      </c>
      <c r="R11" s="3" t="s">
        <v>54</v>
      </c>
      <c r="S11" s="33">
        <v>49.633870000000002</v>
      </c>
      <c r="T11" s="33">
        <v>1.0361977035490599</v>
      </c>
      <c r="U11" s="33">
        <v>-1.73387</v>
      </c>
      <c r="V11" s="3" t="s">
        <v>97</v>
      </c>
      <c r="W11" s="3">
        <v>48.138739000000001</v>
      </c>
      <c r="X11" s="3">
        <v>51.428336000000002</v>
      </c>
      <c r="Y11" s="3">
        <v>0</v>
      </c>
      <c r="Z11" s="3">
        <v>0</v>
      </c>
      <c r="AA11" s="16" t="s">
        <v>165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2320528.7611185298</v>
      </c>
      <c r="P12" s="3">
        <v>86452.623853841797</v>
      </c>
      <c r="Q12" s="3" t="s">
        <v>54</v>
      </c>
      <c r="R12" s="3" t="s">
        <v>54</v>
      </c>
      <c r="S12" s="33">
        <v>49.474829999999898</v>
      </c>
      <c r="T12" s="33">
        <v>1.0328774530271401</v>
      </c>
      <c r="U12" s="33">
        <v>-1.57482999999999</v>
      </c>
      <c r="V12" s="3" t="s">
        <v>97</v>
      </c>
      <c r="W12" s="3">
        <v>48.866652000000002</v>
      </c>
      <c r="X12" s="3">
        <v>50.277253000000002</v>
      </c>
      <c r="Y12" s="3">
        <v>0</v>
      </c>
      <c r="Z12" s="3">
        <v>0</v>
      </c>
      <c r="AA12" s="16" t="s">
        <v>165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9590968.7688225303</v>
      </c>
      <c r="P13" s="3">
        <v>211828.56392822001</v>
      </c>
      <c r="Q13" s="3" t="s">
        <v>54</v>
      </c>
      <c r="R13" s="3" t="s">
        <v>54</v>
      </c>
      <c r="S13" s="33">
        <v>49.866107</v>
      </c>
      <c r="T13" s="33">
        <v>1.04104607515657</v>
      </c>
      <c r="U13" s="33">
        <v>-1.966107</v>
      </c>
      <c r="V13" s="3" t="s">
        <v>97</v>
      </c>
      <c r="W13" s="3">
        <v>48.621704999999899</v>
      </c>
      <c r="X13" s="3">
        <v>50.483325000000001</v>
      </c>
      <c r="Y13" s="3">
        <v>0</v>
      </c>
      <c r="Z13" s="3">
        <v>-2187.0948388045399</v>
      </c>
      <c r="AA13" s="16" t="s">
        <v>165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2965461.0771862301</v>
      </c>
      <c r="P15" s="3">
        <v>95764.467736685299</v>
      </c>
      <c r="Q15" s="3" t="s">
        <v>54</v>
      </c>
      <c r="R15" s="3" t="s">
        <v>54</v>
      </c>
      <c r="S15" s="33">
        <v>47.895933999999897</v>
      </c>
      <c r="T15" s="33">
        <v>0.99991511482254702</v>
      </c>
      <c r="U15" s="33">
        <v>4.0660000000020003E-3</v>
      </c>
      <c r="V15" s="3">
        <v>109.372923723638</v>
      </c>
      <c r="W15" s="3">
        <v>47.320981000000003</v>
      </c>
      <c r="X15" s="3">
        <v>48.508975999999898</v>
      </c>
      <c r="Y15" s="3">
        <v>433.35416748327498</v>
      </c>
      <c r="Z15" s="3">
        <v>313.76627612089698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7083335.42723691</v>
      </c>
      <c r="P16" s="3">
        <v>187831.129294952</v>
      </c>
      <c r="Q16" s="3" t="s">
        <v>54</v>
      </c>
      <c r="R16" s="3" t="s">
        <v>54</v>
      </c>
      <c r="S16" s="33">
        <v>47.925897999999897</v>
      </c>
      <c r="T16" s="33">
        <v>1.0005406680584501</v>
      </c>
      <c r="U16" s="33">
        <v>-2.5897999999997999E-2</v>
      </c>
      <c r="V16" s="3">
        <v>266.55303882234</v>
      </c>
      <c r="W16" s="3">
        <v>46.791519999999899</v>
      </c>
      <c r="X16" s="3">
        <v>48.578352000000002</v>
      </c>
      <c r="Y16" s="3">
        <v>0</v>
      </c>
      <c r="Z16" s="3">
        <v>263.77560557795499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8482717.5839526597</v>
      </c>
      <c r="P18" s="3">
        <v>224089.64344832901</v>
      </c>
      <c r="Q18" s="3" t="s">
        <v>54</v>
      </c>
      <c r="R18" s="3" t="s">
        <v>54</v>
      </c>
      <c r="S18" s="33">
        <v>47.947316999999899</v>
      </c>
      <c r="T18" s="33">
        <v>1.00098782881002</v>
      </c>
      <c r="U18" s="33">
        <v>-4.7316999999999998E-2</v>
      </c>
      <c r="V18" s="3">
        <v>256.32099471615197</v>
      </c>
      <c r="W18" s="3">
        <v>46.508102000000001</v>
      </c>
      <c r="X18" s="3">
        <v>48.622568000000001</v>
      </c>
      <c r="Y18" s="3">
        <v>630.25211154513704</v>
      </c>
      <c r="Z18" s="3">
        <v>419.24504418126998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1982500.4884261601</v>
      </c>
      <c r="P22" s="3">
        <v>66672.570816352207</v>
      </c>
      <c r="Q22" s="3" t="s">
        <v>54</v>
      </c>
      <c r="R22" s="3" t="s">
        <v>54</v>
      </c>
      <c r="S22" s="33">
        <v>48.138694999999899</v>
      </c>
      <c r="T22" s="33">
        <v>1.00498319415448</v>
      </c>
      <c r="U22" s="33">
        <v>-0.23869499999999999</v>
      </c>
      <c r="V22" s="3">
        <v>185.99028827170599</v>
      </c>
      <c r="W22" s="3">
        <v>47.754959999999897</v>
      </c>
      <c r="X22" s="3">
        <v>48.792802000000002</v>
      </c>
      <c r="Y22" s="3">
        <v>281.12908219026502</v>
      </c>
      <c r="Z22" s="3">
        <v>248.86089029252801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70</v>
      </c>
      <c r="H23" s="11" t="s">
        <v>70</v>
      </c>
      <c r="I23" s="9" t="s">
        <v>54</v>
      </c>
      <c r="J23" s="13" t="s">
        <v>70</v>
      </c>
      <c r="K23" s="9" t="s">
        <v>71</v>
      </c>
      <c r="L23" s="3" t="s">
        <v>70</v>
      </c>
      <c r="M23" s="16" t="s">
        <v>54</v>
      </c>
      <c r="O23" s="3" t="s">
        <v>70</v>
      </c>
      <c r="P23" s="3" t="s">
        <v>70</v>
      </c>
      <c r="S23" s="33" t="s">
        <v>70</v>
      </c>
      <c r="T23" s="33" t="s">
        <v>70</v>
      </c>
      <c r="U23" s="33" t="s">
        <v>70</v>
      </c>
      <c r="V23" s="3" t="s">
        <v>70</v>
      </c>
      <c r="W23" s="3" t="s">
        <v>70</v>
      </c>
      <c r="X23" s="3" t="s">
        <v>70</v>
      </c>
      <c r="Y23" s="3" t="s">
        <v>70</v>
      </c>
      <c r="Z23" s="3" t="s">
        <v>70</v>
      </c>
      <c r="AA23" s="16" t="s">
        <v>70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>
        <v>0</v>
      </c>
      <c r="AN23" s="18">
        <v>0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1905592.29359067</v>
      </c>
      <c r="P24" s="3">
        <v>46090.920213893398</v>
      </c>
      <c r="Q24" s="3" t="s">
        <v>54</v>
      </c>
      <c r="R24" s="3" t="s">
        <v>54</v>
      </c>
      <c r="S24" s="33">
        <v>47.905016000000003</v>
      </c>
      <c r="T24" s="33">
        <v>1.00010471816283</v>
      </c>
      <c r="U24" s="33">
        <v>-5.016000000005E-3</v>
      </c>
      <c r="V24" s="3">
        <v>90.651369765054795</v>
      </c>
      <c r="W24" s="3">
        <v>46.763866999999898</v>
      </c>
      <c r="X24" s="3">
        <v>48.548085</v>
      </c>
      <c r="Y24" s="3">
        <v>170.55464905829999</v>
      </c>
      <c r="Z24" s="3">
        <v>373.50611323911602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1050229.5159174399</v>
      </c>
      <c r="P25" s="3">
        <v>36576.6859893945</v>
      </c>
      <c r="Q25" s="3" t="s">
        <v>54</v>
      </c>
      <c r="R25" s="3" t="s">
        <v>54</v>
      </c>
      <c r="S25" s="33">
        <v>48.099035000000001</v>
      </c>
      <c r="T25" s="33">
        <v>1.00415521920668</v>
      </c>
      <c r="U25" s="33">
        <v>-0.19903500000000199</v>
      </c>
      <c r="V25" s="3">
        <v>51.301434462309999</v>
      </c>
      <c r="W25" s="3">
        <v>47.595486000000001</v>
      </c>
      <c r="X25" s="3">
        <v>48.554403999999899</v>
      </c>
      <c r="Y25" s="3">
        <v>294.72790981227098</v>
      </c>
      <c r="Z25" s="3">
        <v>303.077456768655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70</v>
      </c>
      <c r="H28" s="11" t="s">
        <v>70</v>
      </c>
      <c r="I28" s="9" t="s">
        <v>54</v>
      </c>
      <c r="J28" s="13" t="s">
        <v>70</v>
      </c>
      <c r="K28" s="9" t="s">
        <v>71</v>
      </c>
      <c r="L28" s="3" t="s">
        <v>70</v>
      </c>
      <c r="M28" s="16" t="s">
        <v>54</v>
      </c>
      <c r="O28" s="3" t="s">
        <v>70</v>
      </c>
      <c r="P28" s="3" t="s">
        <v>70</v>
      </c>
      <c r="S28" s="33" t="s">
        <v>70</v>
      </c>
      <c r="T28" s="33" t="s">
        <v>70</v>
      </c>
      <c r="U28" s="33" t="s">
        <v>70</v>
      </c>
      <c r="V28" s="3" t="s">
        <v>70</v>
      </c>
      <c r="W28" s="3" t="s">
        <v>70</v>
      </c>
      <c r="X28" s="3" t="s">
        <v>70</v>
      </c>
      <c r="Y28" s="3" t="s">
        <v>70</v>
      </c>
      <c r="Z28" s="3" t="s">
        <v>70</v>
      </c>
      <c r="AA28" s="16" t="s">
        <v>70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>
        <v>0</v>
      </c>
      <c r="AN28" s="18">
        <v>0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31171969.472239699</v>
      </c>
      <c r="P29" s="3">
        <v>550640.073263939</v>
      </c>
      <c r="Q29" s="3" t="s">
        <v>54</v>
      </c>
      <c r="R29" s="3" t="s">
        <v>54</v>
      </c>
      <c r="S29" s="33">
        <v>48.000926999999898</v>
      </c>
      <c r="T29" s="33">
        <v>1.0021070354906001</v>
      </c>
      <c r="U29" s="33">
        <v>-0.100926999999999</v>
      </c>
      <c r="V29" s="3">
        <v>533.99477074087497</v>
      </c>
      <c r="W29" s="3">
        <v>46.007005999999897</v>
      </c>
      <c r="X29" s="3">
        <v>49.064757</v>
      </c>
      <c r="Y29" s="3">
        <v>437.593066402067</v>
      </c>
      <c r="Z29" s="3">
        <v>62.7814394053241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27362651.0953058</v>
      </c>
      <c r="P30" s="3">
        <v>463693.36204552901</v>
      </c>
      <c r="Q30" s="3" t="s">
        <v>54</v>
      </c>
      <c r="R30" s="3" t="s">
        <v>54</v>
      </c>
      <c r="S30" s="33">
        <v>48.043936000000002</v>
      </c>
      <c r="T30" s="33">
        <v>1.0030049269311001</v>
      </c>
      <c r="U30" s="33">
        <v>-0.14393600000000401</v>
      </c>
      <c r="V30" s="3" t="s">
        <v>97</v>
      </c>
      <c r="W30" s="3">
        <v>45.812274000000002</v>
      </c>
      <c r="X30" s="3">
        <v>49.034419</v>
      </c>
      <c r="Y30" s="3">
        <v>-2522.1794528038499</v>
      </c>
      <c r="Z30" s="3">
        <v>-854.79232866137704</v>
      </c>
      <c r="AA30" s="16" t="s">
        <v>163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31157627.386122201</v>
      </c>
      <c r="P31" s="3">
        <v>551689.54180360795</v>
      </c>
      <c r="Q31" s="3" t="s">
        <v>54</v>
      </c>
      <c r="R31" s="3" t="s">
        <v>54</v>
      </c>
      <c r="S31" s="33">
        <v>48.193156000000002</v>
      </c>
      <c r="T31" s="33">
        <v>1.00612016701461</v>
      </c>
      <c r="U31" s="33">
        <v>-0.29315600000000303</v>
      </c>
      <c r="V31" s="3" t="s">
        <v>97</v>
      </c>
      <c r="W31" s="3">
        <v>46.120956999999898</v>
      </c>
      <c r="X31" s="3">
        <v>49.223806000000003</v>
      </c>
      <c r="Y31" s="3">
        <v>0</v>
      </c>
      <c r="Z31" s="3">
        <v>-790.44623782368501</v>
      </c>
      <c r="AA31" s="16" t="s">
        <v>163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17602012.480564199</v>
      </c>
      <c r="P32" s="3">
        <v>324110.38070019998</v>
      </c>
      <c r="Q32" s="3" t="s">
        <v>54</v>
      </c>
      <c r="R32" s="3" t="s">
        <v>54</v>
      </c>
      <c r="S32" s="33">
        <v>47.932667000000002</v>
      </c>
      <c r="T32" s="33">
        <v>1.0006819832985301</v>
      </c>
      <c r="U32" s="33">
        <v>-3.2667000000003998E-2</v>
      </c>
      <c r="V32" s="3" t="s">
        <v>97</v>
      </c>
      <c r="W32" s="3">
        <v>46.009782999999899</v>
      </c>
      <c r="X32" s="3">
        <v>48.761766999999899</v>
      </c>
      <c r="Y32" s="3">
        <v>-68.025367427828897</v>
      </c>
      <c r="Z32" s="3">
        <v>-416.22680823850101</v>
      </c>
      <c r="AA32" s="16" t="s">
        <v>163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49787245.015906401</v>
      </c>
      <c r="P33" s="3">
        <v>912329.93087007105</v>
      </c>
      <c r="Q33" s="3" t="s">
        <v>54</v>
      </c>
      <c r="R33" s="3" t="s">
        <v>54</v>
      </c>
      <c r="S33" s="33">
        <v>47.911631</v>
      </c>
      <c r="T33" s="33">
        <v>1.0002428183715999</v>
      </c>
      <c r="U33" s="33">
        <v>-1.1631000000001E-2</v>
      </c>
      <c r="V33" s="3" t="s">
        <v>97</v>
      </c>
      <c r="W33" s="3">
        <v>45.922412000000001</v>
      </c>
      <c r="X33" s="3">
        <v>49.0502609999999</v>
      </c>
      <c r="Y33" s="3">
        <v>9074.9590384793592</v>
      </c>
      <c r="Z33" s="3">
        <v>-1647.7180167439001</v>
      </c>
      <c r="AA33" s="16" t="s">
        <v>163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177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7118123320.2485104</v>
      </c>
      <c r="P6" s="3">
        <v>169647643.65174201</v>
      </c>
      <c r="Q6" s="3" t="s">
        <v>54</v>
      </c>
      <c r="R6" s="3" t="s">
        <v>54</v>
      </c>
      <c r="S6" s="33">
        <v>51.869360999999898</v>
      </c>
      <c r="T6" s="33">
        <v>1.0436491146881199</v>
      </c>
      <c r="U6" s="33">
        <v>-2.1693609999999901</v>
      </c>
      <c r="V6" s="3">
        <v>3076.76384111884</v>
      </c>
      <c r="W6" s="3">
        <v>49.132278999999897</v>
      </c>
      <c r="X6" s="3">
        <v>54.467477000000002</v>
      </c>
      <c r="Y6" s="3">
        <v>0</v>
      </c>
      <c r="Z6" s="3">
        <v>1.0477379999999999E-9</v>
      </c>
      <c r="AA6" s="16" t="s">
        <v>64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168113.70279339599</v>
      </c>
      <c r="P7" s="3">
        <v>9694.7208540880802</v>
      </c>
      <c r="Q7" s="3" t="s">
        <v>54</v>
      </c>
      <c r="R7" s="3" t="s">
        <v>54</v>
      </c>
      <c r="S7" s="33">
        <v>49.767513999999899</v>
      </c>
      <c r="T7" s="33">
        <v>1.0013584305834999</v>
      </c>
      <c r="U7" s="33">
        <v>-6.7513999999995994E-2</v>
      </c>
      <c r="V7" s="3" t="s">
        <v>97</v>
      </c>
      <c r="W7" s="3">
        <v>47.962138000000003</v>
      </c>
      <c r="X7" s="3">
        <v>51.10275</v>
      </c>
      <c r="Y7" s="3">
        <v>0</v>
      </c>
      <c r="Z7" s="3">
        <v>0</v>
      </c>
      <c r="AA7" s="16" t="s">
        <v>64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4364304.8751289397</v>
      </c>
      <c r="P15" s="3">
        <v>126257.592787559</v>
      </c>
      <c r="Q15" s="3" t="s">
        <v>54</v>
      </c>
      <c r="R15" s="3" t="s">
        <v>54</v>
      </c>
      <c r="S15" s="33">
        <v>49.6326719999999</v>
      </c>
      <c r="T15" s="33">
        <v>0.99864531187122696</v>
      </c>
      <c r="U15" s="33">
        <v>6.7328000000002997E-2</v>
      </c>
      <c r="V15" s="3">
        <v>86.149433714560999</v>
      </c>
      <c r="W15" s="3">
        <v>48.741680000000002</v>
      </c>
      <c r="X15" s="3">
        <v>50.020949000000002</v>
      </c>
      <c r="Y15" s="3">
        <v>0</v>
      </c>
      <c r="Z15" s="3">
        <v>281.68682203512901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6281347.1576755997</v>
      </c>
      <c r="P16" s="3">
        <v>160660.46278145001</v>
      </c>
      <c r="Q16" s="3" t="s">
        <v>54</v>
      </c>
      <c r="R16" s="3" t="s">
        <v>54</v>
      </c>
      <c r="S16" s="33">
        <v>49.550410999999897</v>
      </c>
      <c r="T16" s="33">
        <v>0.99699016096579496</v>
      </c>
      <c r="U16" s="33">
        <v>0.14958900000000599</v>
      </c>
      <c r="V16" s="3" t="s">
        <v>97</v>
      </c>
      <c r="W16" s="3">
        <v>48.155445999999898</v>
      </c>
      <c r="X16" s="3">
        <v>50.289383999999899</v>
      </c>
      <c r="Y16" s="3">
        <v>-115.533737279862</v>
      </c>
      <c r="Z16" s="3">
        <v>-179.28404172528701</v>
      </c>
      <c r="AA16" s="16" t="s">
        <v>64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20247498.875485901</v>
      </c>
      <c r="P18" s="3">
        <v>388851.08855224302</v>
      </c>
      <c r="Q18" s="3" t="s">
        <v>54</v>
      </c>
      <c r="R18" s="3" t="s">
        <v>54</v>
      </c>
      <c r="S18" s="33">
        <v>49.615538999999899</v>
      </c>
      <c r="T18" s="33">
        <v>0.99830058350100603</v>
      </c>
      <c r="U18" s="33">
        <v>8.4461000000005004E-2</v>
      </c>
      <c r="V18" s="3">
        <v>2.06540325065414</v>
      </c>
      <c r="W18" s="3">
        <v>48.283850999999899</v>
      </c>
      <c r="X18" s="3">
        <v>50.613002000000002</v>
      </c>
      <c r="Y18" s="3">
        <v>72591.125466944097</v>
      </c>
      <c r="Z18" s="3">
        <v>3088.03067202592</v>
      </c>
      <c r="AA18" s="16" t="s">
        <v>64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1633833.19230397</v>
      </c>
      <c r="P21" s="3">
        <v>99387.154882328003</v>
      </c>
      <c r="Q21" s="3" t="s">
        <v>54</v>
      </c>
      <c r="R21" s="3" t="s">
        <v>54</v>
      </c>
      <c r="S21" s="33">
        <v>49.805208</v>
      </c>
      <c r="T21" s="33">
        <v>1.0021168611669999</v>
      </c>
      <c r="U21" s="33">
        <v>-0.105207999999998</v>
      </c>
      <c r="V21" s="3">
        <v>262.45808383328801</v>
      </c>
      <c r="W21" s="3">
        <v>49.1593769999999</v>
      </c>
      <c r="X21" s="3">
        <v>49.998430999999897</v>
      </c>
      <c r="Y21" s="3">
        <v>538.83328521245699</v>
      </c>
      <c r="Z21" s="3">
        <v>0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4467220.7593509303</v>
      </c>
      <c r="P22" s="3">
        <v>142087.66155177201</v>
      </c>
      <c r="Q22" s="3" t="s">
        <v>54</v>
      </c>
      <c r="R22" s="3" t="s">
        <v>54</v>
      </c>
      <c r="S22" s="33">
        <v>49.879641999999897</v>
      </c>
      <c r="T22" s="33">
        <v>1.0036145271629699</v>
      </c>
      <c r="U22" s="33">
        <v>-0.179641999999994</v>
      </c>
      <c r="V22" s="3">
        <v>92.115259319674607</v>
      </c>
      <c r="W22" s="3">
        <v>49.023941999999899</v>
      </c>
      <c r="X22" s="3">
        <v>50.423935999999898</v>
      </c>
      <c r="Y22" s="3">
        <v>1526.60901669737</v>
      </c>
      <c r="Z22" s="3">
        <v>-126.000899859163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920321.03159402404</v>
      </c>
      <c r="P23" s="3">
        <v>35366.017177895497</v>
      </c>
      <c r="Q23" s="3" t="s">
        <v>54</v>
      </c>
      <c r="R23" s="3" t="s">
        <v>54</v>
      </c>
      <c r="S23" s="33">
        <v>49.536603999999897</v>
      </c>
      <c r="T23" s="33">
        <v>0.99671235412474801</v>
      </c>
      <c r="U23" s="33">
        <v>0.16339600000000601</v>
      </c>
      <c r="V23" s="3">
        <v>142.11495968007901</v>
      </c>
      <c r="W23" s="3">
        <v>49.026479000000002</v>
      </c>
      <c r="X23" s="3">
        <v>50.046905000000002</v>
      </c>
      <c r="Y23" s="3">
        <v>283.830654434618</v>
      </c>
      <c r="Z23" s="3">
        <v>265.96150424398701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2964829.6679198998</v>
      </c>
      <c r="P24" s="3">
        <v>117411.88230661199</v>
      </c>
      <c r="Q24" s="3" t="s">
        <v>54</v>
      </c>
      <c r="R24" s="3" t="s">
        <v>54</v>
      </c>
      <c r="S24" s="33">
        <v>49.634044000000003</v>
      </c>
      <c r="T24" s="33">
        <v>0.99867291750502996</v>
      </c>
      <c r="U24" s="33">
        <v>6.5956000000000001E-2</v>
      </c>
      <c r="V24" s="3">
        <v>344.97397053719698</v>
      </c>
      <c r="W24" s="3">
        <v>49.052886999999899</v>
      </c>
      <c r="X24" s="3">
        <v>50.213822999999898</v>
      </c>
      <c r="Y24" s="3">
        <v>0</v>
      </c>
      <c r="Z24" s="3">
        <v>329.09616183013702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2971956.2631982602</v>
      </c>
      <c r="P25" s="3">
        <v>95885.623290938893</v>
      </c>
      <c r="Q25" s="3" t="s">
        <v>54</v>
      </c>
      <c r="R25" s="3" t="s">
        <v>54</v>
      </c>
      <c r="S25" s="33">
        <v>49.721162</v>
      </c>
      <c r="T25" s="33">
        <v>1.0004257947686099</v>
      </c>
      <c r="U25" s="33">
        <v>-2.1161999999996999E-2</v>
      </c>
      <c r="V25" s="3">
        <v>120.14019241321201</v>
      </c>
      <c r="W25" s="3">
        <v>49.141587000000001</v>
      </c>
      <c r="X25" s="3">
        <v>50.266663000000001</v>
      </c>
      <c r="Y25" s="3">
        <v>-82.504879274477403</v>
      </c>
      <c r="Z25" s="3">
        <v>0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759631.51667062496</v>
      </c>
      <c r="P26" s="3">
        <v>28397.677729062601</v>
      </c>
      <c r="Q26" s="3" t="s">
        <v>54</v>
      </c>
      <c r="R26" s="3" t="s">
        <v>54</v>
      </c>
      <c r="S26" s="33">
        <v>49.737220999999899</v>
      </c>
      <c r="T26" s="33">
        <v>1.00074891348088</v>
      </c>
      <c r="U26" s="33">
        <v>-3.7220999999995001E-2</v>
      </c>
      <c r="V26" s="3" t="s">
        <v>97</v>
      </c>
      <c r="W26" s="3">
        <v>49.307578999999897</v>
      </c>
      <c r="X26" s="3">
        <v>50.204030000000003</v>
      </c>
      <c r="Y26" s="3">
        <v>61.587750174919599</v>
      </c>
      <c r="Z26" s="3">
        <v>-233.43208580362199</v>
      </c>
      <c r="AA26" s="16" t="s">
        <v>163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3836929.8716341602</v>
      </c>
      <c r="P27" s="3">
        <v>142459.11791763699</v>
      </c>
      <c r="Q27" s="3" t="s">
        <v>54</v>
      </c>
      <c r="R27" s="3" t="s">
        <v>54</v>
      </c>
      <c r="S27" s="33">
        <v>49.617037000000003</v>
      </c>
      <c r="T27" s="33">
        <v>0.99833072434607695</v>
      </c>
      <c r="U27" s="33">
        <v>8.2962999999998996E-2</v>
      </c>
      <c r="V27" s="3" t="s">
        <v>97</v>
      </c>
      <c r="W27" s="3">
        <v>49.115695000000002</v>
      </c>
      <c r="X27" s="3">
        <v>50.302579000000001</v>
      </c>
      <c r="Y27" s="3">
        <v>0</v>
      </c>
      <c r="Z27" s="3">
        <v>0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10691756.477448899</v>
      </c>
      <c r="P28" s="3">
        <v>300335.88055865897</v>
      </c>
      <c r="Q28" s="3" t="s">
        <v>54</v>
      </c>
      <c r="R28" s="3" t="s">
        <v>54</v>
      </c>
      <c r="S28" s="33">
        <v>49.591292000000003</v>
      </c>
      <c r="T28" s="33">
        <v>0.99781271629778701</v>
      </c>
      <c r="U28" s="33">
        <v>0.108708</v>
      </c>
      <c r="V28" s="3" t="s">
        <v>97</v>
      </c>
      <c r="W28" s="3">
        <v>48.987696</v>
      </c>
      <c r="X28" s="3">
        <v>50.269226000000003</v>
      </c>
      <c r="Y28" s="3">
        <v>-676.33007821129695</v>
      </c>
      <c r="Z28" s="3">
        <v>0</v>
      </c>
      <c r="AA28" s="16" t="s">
        <v>64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59810090.426422</v>
      </c>
      <c r="P29" s="3">
        <v>1474645.69079382</v>
      </c>
      <c r="Q29" s="3" t="s">
        <v>54</v>
      </c>
      <c r="R29" s="3" t="s">
        <v>54</v>
      </c>
      <c r="S29" s="33">
        <v>49.719144999999898</v>
      </c>
      <c r="T29" s="33">
        <v>1.0003852112675999</v>
      </c>
      <c r="U29" s="33">
        <v>-1.9144999999994999E-2</v>
      </c>
      <c r="V29" s="3" t="s">
        <v>97</v>
      </c>
      <c r="W29" s="3">
        <v>46.711976999999898</v>
      </c>
      <c r="X29" s="3">
        <v>50.924466000000002</v>
      </c>
      <c r="Y29" s="3">
        <v>0</v>
      </c>
      <c r="Z29" s="3">
        <v>-7.2759999999999993E-12</v>
      </c>
      <c r="AA29" s="16" t="s">
        <v>64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66542855.912423603</v>
      </c>
      <c r="P30" s="3">
        <v>1626347.26457225</v>
      </c>
      <c r="Q30" s="3" t="s">
        <v>54</v>
      </c>
      <c r="R30" s="3" t="s">
        <v>54</v>
      </c>
      <c r="S30" s="33">
        <v>49.651606999999899</v>
      </c>
      <c r="T30" s="33">
        <v>0.99902629778672003</v>
      </c>
      <c r="U30" s="33">
        <v>4.8393000000004002E-2</v>
      </c>
      <c r="V30" s="3" t="s">
        <v>97</v>
      </c>
      <c r="W30" s="3">
        <v>45.851306999999899</v>
      </c>
      <c r="X30" s="3">
        <v>51.172773999999897</v>
      </c>
      <c r="Y30" s="3">
        <v>0</v>
      </c>
      <c r="Z30" s="3">
        <v>0</v>
      </c>
      <c r="AA30" s="16" t="s">
        <v>64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58165032.963399999</v>
      </c>
      <c r="P31" s="3">
        <v>1346852.7827848101</v>
      </c>
      <c r="Q31" s="3" t="s">
        <v>54</v>
      </c>
      <c r="R31" s="3" t="s">
        <v>54</v>
      </c>
      <c r="S31" s="33">
        <v>50.106195999999898</v>
      </c>
      <c r="T31" s="33">
        <v>1.00817295774647</v>
      </c>
      <c r="U31" s="33">
        <v>-0.40619599999999401</v>
      </c>
      <c r="V31" s="3" t="s">
        <v>97</v>
      </c>
      <c r="W31" s="3">
        <v>47.100053000000003</v>
      </c>
      <c r="X31" s="3">
        <v>51.037394999999897</v>
      </c>
      <c r="Y31" s="3">
        <v>0</v>
      </c>
      <c r="Z31" s="3">
        <v>1.4551999999999999E-11</v>
      </c>
      <c r="AA31" s="16" t="s">
        <v>64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40509417.199072503</v>
      </c>
      <c r="P32" s="3">
        <v>938195.32598296006</v>
      </c>
      <c r="Q32" s="3" t="s">
        <v>54</v>
      </c>
      <c r="R32" s="3" t="s">
        <v>54</v>
      </c>
      <c r="S32" s="33">
        <v>49.749408000000003</v>
      </c>
      <c r="T32" s="33">
        <v>1.0009941247484899</v>
      </c>
      <c r="U32" s="33">
        <v>-4.9408000000000001E-2</v>
      </c>
      <c r="V32" s="3" t="s">
        <v>97</v>
      </c>
      <c r="W32" s="3">
        <v>46.582265999999898</v>
      </c>
      <c r="X32" s="3">
        <v>50.934969000000002</v>
      </c>
      <c r="Y32" s="3">
        <v>0</v>
      </c>
      <c r="Z32" s="3">
        <v>0</v>
      </c>
      <c r="AA32" s="16" t="s">
        <v>64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105510326.318802</v>
      </c>
      <c r="P33" s="3">
        <v>2431471.05408586</v>
      </c>
      <c r="Q33" s="3" t="s">
        <v>54</v>
      </c>
      <c r="R33" s="3" t="s">
        <v>54</v>
      </c>
      <c r="S33" s="33">
        <v>49.667158999999899</v>
      </c>
      <c r="T33" s="33">
        <v>0.99933921529174996</v>
      </c>
      <c r="U33" s="33">
        <v>3.2841000000004998E-2</v>
      </c>
      <c r="V33" s="3" t="s">
        <v>97</v>
      </c>
      <c r="W33" s="3">
        <v>46.740257999999898</v>
      </c>
      <c r="X33" s="3">
        <v>50.87021</v>
      </c>
      <c r="Y33" s="3">
        <v>0</v>
      </c>
      <c r="Z33" s="3">
        <v>-5.4569999999999999E-12</v>
      </c>
      <c r="AA33" s="16" t="s">
        <v>64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178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10794226511.8039</v>
      </c>
      <c r="P6" s="3">
        <v>325410136.34349501</v>
      </c>
      <c r="Q6" s="3" t="s">
        <v>54</v>
      </c>
      <c r="R6" s="3" t="s">
        <v>54</v>
      </c>
      <c r="S6" s="33">
        <v>52.314397</v>
      </c>
      <c r="T6" s="33">
        <v>1.0400476540755399</v>
      </c>
      <c r="U6" s="33">
        <v>-2.0143970000000002</v>
      </c>
      <c r="V6" s="3">
        <v>3924.5592847899702</v>
      </c>
      <c r="W6" s="3">
        <v>51.342930000000003</v>
      </c>
      <c r="X6" s="3">
        <v>54.769475999999898</v>
      </c>
      <c r="Y6" s="3">
        <v>4.6566099999999998E-10</v>
      </c>
      <c r="Z6" s="3">
        <v>9.3132299999999997E-10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288173.15732756001</v>
      </c>
      <c r="P7" s="3">
        <v>13372.150587244199</v>
      </c>
      <c r="Q7" s="3" t="s">
        <v>54</v>
      </c>
      <c r="R7" s="3" t="s">
        <v>54</v>
      </c>
      <c r="S7" s="33">
        <v>51.651570999999898</v>
      </c>
      <c r="T7" s="33">
        <v>1.02687019880715</v>
      </c>
      <c r="U7" s="33">
        <v>-1.3515710000000001</v>
      </c>
      <c r="V7" s="3">
        <v>95.631859769852298</v>
      </c>
      <c r="W7" s="3">
        <v>51.298690000000001</v>
      </c>
      <c r="X7" s="3">
        <v>52.007072999999899</v>
      </c>
      <c r="Y7" s="3">
        <v>369.74007514984498</v>
      </c>
      <c r="Z7" s="3">
        <v>150.83856015440699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289604.24865586503</v>
      </c>
      <c r="P8" s="3">
        <v>18042.920427821799</v>
      </c>
      <c r="Q8" s="3" t="s">
        <v>54</v>
      </c>
      <c r="R8" s="3" t="s">
        <v>54</v>
      </c>
      <c r="S8" s="33">
        <v>51.671005000000001</v>
      </c>
      <c r="T8" s="33">
        <v>1.0272565606361801</v>
      </c>
      <c r="U8" s="33">
        <v>-1.371005</v>
      </c>
      <c r="V8" s="3">
        <v>47.008414399940001</v>
      </c>
      <c r="W8" s="3">
        <v>51.395577000000003</v>
      </c>
      <c r="X8" s="3">
        <v>51.907867000000003</v>
      </c>
      <c r="Y8" s="3">
        <v>406.97023213292101</v>
      </c>
      <c r="Z8" s="3">
        <v>329.87819375870703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299340.24245540501</v>
      </c>
      <c r="P9" s="3">
        <v>21686.828320452802</v>
      </c>
      <c r="Q9" s="3" t="s">
        <v>54</v>
      </c>
      <c r="R9" s="3" t="s">
        <v>54</v>
      </c>
      <c r="S9" s="33">
        <v>51.553462000000003</v>
      </c>
      <c r="T9" s="33">
        <v>1.0249197216699799</v>
      </c>
      <c r="U9" s="33">
        <v>-1.2534620000000001</v>
      </c>
      <c r="V9" s="3">
        <v>55.312543399499702</v>
      </c>
      <c r="W9" s="3">
        <v>51.399127</v>
      </c>
      <c r="X9" s="3">
        <v>51.826262</v>
      </c>
      <c r="Y9" s="3">
        <v>304.46225027093902</v>
      </c>
      <c r="Z9" s="3">
        <v>360.87264601306401</v>
      </c>
      <c r="AA9" s="16" t="s">
        <v>116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531210.20744978602</v>
      </c>
      <c r="P10" s="3">
        <v>25836.2005827721</v>
      </c>
      <c r="Q10" s="3" t="s">
        <v>54</v>
      </c>
      <c r="R10" s="3" t="s">
        <v>54</v>
      </c>
      <c r="S10" s="33">
        <v>51.269260000000003</v>
      </c>
      <c r="T10" s="33">
        <v>1.01926958250497</v>
      </c>
      <c r="U10" s="33">
        <v>-0.96926000000000601</v>
      </c>
      <c r="V10" s="3" t="s">
        <v>97</v>
      </c>
      <c r="W10" s="3">
        <v>51.117516000000002</v>
      </c>
      <c r="X10" s="3">
        <v>51.960371000000002</v>
      </c>
      <c r="Y10" s="3">
        <v>0</v>
      </c>
      <c r="Z10" s="3">
        <v>-280.61486482109098</v>
      </c>
      <c r="AA10" s="16" t="s">
        <v>163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221690.98346349399</v>
      </c>
      <c r="P12" s="3">
        <v>20887.454981696101</v>
      </c>
      <c r="Q12" s="3" t="s">
        <v>54</v>
      </c>
      <c r="R12" s="3" t="s">
        <v>54</v>
      </c>
      <c r="S12" s="33">
        <v>51.5519579999999</v>
      </c>
      <c r="T12" s="33">
        <v>1.02488982107355</v>
      </c>
      <c r="U12" s="33">
        <v>-1.2519579999999999</v>
      </c>
      <c r="V12" s="3" t="s">
        <v>97</v>
      </c>
      <c r="W12" s="3">
        <v>51.358877999999898</v>
      </c>
      <c r="X12" s="3">
        <v>51.863399000000001</v>
      </c>
      <c r="Y12" s="3">
        <v>0</v>
      </c>
      <c r="Z12" s="3">
        <v>0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102815.730479844</v>
      </c>
      <c r="P14" s="3">
        <v>9461.0124995962997</v>
      </c>
      <c r="Q14" s="3" t="s">
        <v>54</v>
      </c>
      <c r="R14" s="3" t="s">
        <v>54</v>
      </c>
      <c r="S14" s="33">
        <v>51.530113</v>
      </c>
      <c r="T14" s="33">
        <v>1.0244555268389599</v>
      </c>
      <c r="U14" s="33">
        <v>-1.230113</v>
      </c>
      <c r="V14" s="3" t="s">
        <v>97</v>
      </c>
      <c r="W14" s="3">
        <v>51.412472999999899</v>
      </c>
      <c r="X14" s="3">
        <v>52.076746</v>
      </c>
      <c r="Y14" s="3">
        <v>0</v>
      </c>
      <c r="Z14" s="3">
        <v>-25.651911509470601</v>
      </c>
      <c r="AA14" s="16" t="s">
        <v>163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4411457.7544987397</v>
      </c>
      <c r="P15" s="3">
        <v>92213.799473905296</v>
      </c>
      <c r="Q15" s="3" t="s">
        <v>54</v>
      </c>
      <c r="R15" s="3" t="s">
        <v>54</v>
      </c>
      <c r="S15" s="33">
        <v>50.020949000000002</v>
      </c>
      <c r="T15" s="33">
        <v>0.99445226640159101</v>
      </c>
      <c r="U15" s="33">
        <v>0.279050999999996</v>
      </c>
      <c r="V15" s="3" t="s">
        <v>97</v>
      </c>
      <c r="W15" s="3">
        <v>49.748685000000002</v>
      </c>
      <c r="X15" s="3">
        <v>51.963107000000001</v>
      </c>
      <c r="Y15" s="3">
        <v>558.82757046497704</v>
      </c>
      <c r="Z15" s="3">
        <v>0</v>
      </c>
      <c r="AA15" s="16" t="s">
        <v>163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9916316.9156410191</v>
      </c>
      <c r="P16" s="3">
        <v>225994.094477618</v>
      </c>
      <c r="Q16" s="3" t="s">
        <v>54</v>
      </c>
      <c r="R16" s="3" t="s">
        <v>54</v>
      </c>
      <c r="S16" s="33">
        <v>50.094375999999897</v>
      </c>
      <c r="T16" s="33">
        <v>0.995912047713718</v>
      </c>
      <c r="U16" s="33">
        <v>0.205624</v>
      </c>
      <c r="V16" s="3" t="s">
        <v>97</v>
      </c>
      <c r="W16" s="3">
        <v>49.627015</v>
      </c>
      <c r="X16" s="3">
        <v>52.100499999999897</v>
      </c>
      <c r="Y16" s="3">
        <v>515.03116295178802</v>
      </c>
      <c r="Z16" s="3">
        <v>0</v>
      </c>
      <c r="AA16" s="16" t="s">
        <v>163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14393933.6180567</v>
      </c>
      <c r="P18" s="3">
        <v>360163.298760704</v>
      </c>
      <c r="Q18" s="3" t="s">
        <v>54</v>
      </c>
      <c r="R18" s="3" t="s">
        <v>54</v>
      </c>
      <c r="S18" s="33">
        <v>50.070652000000003</v>
      </c>
      <c r="T18" s="33">
        <v>0.99544039761431402</v>
      </c>
      <c r="U18" s="33">
        <v>0.229347999999995</v>
      </c>
      <c r="V18" s="3">
        <v>1661.1621932094399</v>
      </c>
      <c r="W18" s="3">
        <v>49.539816000000002</v>
      </c>
      <c r="X18" s="3">
        <v>52.104325000000003</v>
      </c>
      <c r="Y18" s="3">
        <v>159.22364652412199</v>
      </c>
      <c r="Z18" s="3">
        <v>5405.1894936950703</v>
      </c>
      <c r="AA18" s="16" t="s">
        <v>163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4849127.3696972104</v>
      </c>
      <c r="P22" s="3">
        <v>131818.23917638301</v>
      </c>
      <c r="Q22" s="3" t="s">
        <v>54</v>
      </c>
      <c r="R22" s="3" t="s">
        <v>54</v>
      </c>
      <c r="S22" s="33">
        <v>50.423935999999898</v>
      </c>
      <c r="T22" s="33">
        <v>1.0024639363817101</v>
      </c>
      <c r="U22" s="33">
        <v>-0.123936</v>
      </c>
      <c r="V22" s="3" t="s">
        <v>97</v>
      </c>
      <c r="W22" s="3">
        <v>49.917434999999898</v>
      </c>
      <c r="X22" s="3">
        <v>52.161783</v>
      </c>
      <c r="Y22" s="3">
        <v>678.27374787583801</v>
      </c>
      <c r="Z22" s="3">
        <v>0</v>
      </c>
      <c r="AA22" s="16" t="s">
        <v>165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1411816.8767674901</v>
      </c>
      <c r="P23" s="3">
        <v>39406.997262681798</v>
      </c>
      <c r="Q23" s="3" t="s">
        <v>54</v>
      </c>
      <c r="R23" s="3" t="s">
        <v>54</v>
      </c>
      <c r="S23" s="33">
        <v>50.046905000000002</v>
      </c>
      <c r="T23" s="33">
        <v>0.99496829025844902</v>
      </c>
      <c r="U23" s="33">
        <v>0.25309499999999502</v>
      </c>
      <c r="V23" s="3" t="s">
        <v>97</v>
      </c>
      <c r="W23" s="3">
        <v>49.734268999999898</v>
      </c>
      <c r="X23" s="3">
        <v>52.125058000000003</v>
      </c>
      <c r="Y23" s="3">
        <v>621.33333190485303</v>
      </c>
      <c r="Z23" s="3">
        <v>0</v>
      </c>
      <c r="AA23" s="16" t="s">
        <v>165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5965616.7173413904</v>
      </c>
      <c r="P24" s="3">
        <v>175579.57668769499</v>
      </c>
      <c r="Q24" s="3" t="s">
        <v>54</v>
      </c>
      <c r="R24" s="3" t="s">
        <v>54</v>
      </c>
      <c r="S24" s="33">
        <v>50.292583999999898</v>
      </c>
      <c r="T24" s="33">
        <v>0.99985256461232597</v>
      </c>
      <c r="U24" s="33">
        <v>7.4159999999989998E-3</v>
      </c>
      <c r="V24" s="3" t="s">
        <v>97</v>
      </c>
      <c r="W24" s="3">
        <v>49.749119</v>
      </c>
      <c r="X24" s="3">
        <v>51.928956999999897</v>
      </c>
      <c r="Y24" s="3">
        <v>906.34900883460898</v>
      </c>
      <c r="Z24" s="3">
        <v>0</v>
      </c>
      <c r="AA24" s="16" t="s">
        <v>165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2830932.5989990798</v>
      </c>
      <c r="P25" s="3">
        <v>81067.737066226298</v>
      </c>
      <c r="Q25" s="3" t="s">
        <v>54</v>
      </c>
      <c r="R25" s="3" t="s">
        <v>54</v>
      </c>
      <c r="S25" s="33">
        <v>50.148442000000003</v>
      </c>
      <c r="T25" s="33">
        <v>0.99698691848906595</v>
      </c>
      <c r="U25" s="33">
        <v>0.151557999999994</v>
      </c>
      <c r="V25" s="3" t="s">
        <v>97</v>
      </c>
      <c r="W25" s="3">
        <v>49.721162</v>
      </c>
      <c r="X25" s="3">
        <v>52.181005999999897</v>
      </c>
      <c r="Y25" s="3">
        <v>691.01046811853701</v>
      </c>
      <c r="Z25" s="3">
        <v>0</v>
      </c>
      <c r="AA25" s="16" t="s">
        <v>165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864770.85738857405</v>
      </c>
      <c r="P26" s="3">
        <v>34251.004137539501</v>
      </c>
      <c r="Q26" s="3" t="s">
        <v>54</v>
      </c>
      <c r="R26" s="3" t="s">
        <v>54</v>
      </c>
      <c r="S26" s="33">
        <v>50.282586000000002</v>
      </c>
      <c r="T26" s="33">
        <v>0.9996537972167</v>
      </c>
      <c r="U26" s="33">
        <v>1.7413999999994999E-2</v>
      </c>
      <c r="V26" s="3" t="s">
        <v>97</v>
      </c>
      <c r="W26" s="3">
        <v>49.852361000000002</v>
      </c>
      <c r="X26" s="3">
        <v>52.046948999999898</v>
      </c>
      <c r="Y26" s="3">
        <v>0</v>
      </c>
      <c r="Z26" s="3">
        <v>0</v>
      </c>
      <c r="AA26" s="16" t="s">
        <v>165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7097520.1730613699</v>
      </c>
      <c r="P27" s="3">
        <v>249475.80159633001</v>
      </c>
      <c r="Q27" s="3" t="s">
        <v>54</v>
      </c>
      <c r="R27" s="3" t="s">
        <v>54</v>
      </c>
      <c r="S27" s="33">
        <v>50.225513999999897</v>
      </c>
      <c r="T27" s="33">
        <v>0.99851916500993998</v>
      </c>
      <c r="U27" s="33">
        <v>7.4485999999999997E-2</v>
      </c>
      <c r="V27" s="3" t="s">
        <v>97</v>
      </c>
      <c r="W27" s="3">
        <v>49.8432999999999</v>
      </c>
      <c r="X27" s="3">
        <v>52.075629999999897</v>
      </c>
      <c r="Y27" s="3">
        <v>0</v>
      </c>
      <c r="Z27" s="3">
        <v>-676.40003558536398</v>
      </c>
      <c r="AA27" s="16" t="s">
        <v>165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8665684.1459374502</v>
      </c>
      <c r="P28" s="3">
        <v>261397.25477492501</v>
      </c>
      <c r="Q28" s="3" t="s">
        <v>54</v>
      </c>
      <c r="R28" s="3" t="s">
        <v>54</v>
      </c>
      <c r="S28" s="33">
        <v>50.345585999999898</v>
      </c>
      <c r="T28" s="33">
        <v>1.0009062823061601</v>
      </c>
      <c r="U28" s="33">
        <v>-4.5586000000000002E-2</v>
      </c>
      <c r="V28" s="3" t="s">
        <v>97</v>
      </c>
      <c r="W28" s="3">
        <v>49.927886000000001</v>
      </c>
      <c r="X28" s="3">
        <v>52.015506000000002</v>
      </c>
      <c r="Y28" s="3">
        <v>0</v>
      </c>
      <c r="Z28" s="3">
        <v>0</v>
      </c>
      <c r="AA28" s="16" t="s">
        <v>165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63115891.635257602</v>
      </c>
      <c r="P29" s="3">
        <v>1260784.60600883</v>
      </c>
      <c r="Q29" s="3" t="s">
        <v>54</v>
      </c>
      <c r="R29" s="3" t="s">
        <v>54</v>
      </c>
      <c r="S29" s="33">
        <v>50.298316</v>
      </c>
      <c r="T29" s="33">
        <v>0.99996652087475202</v>
      </c>
      <c r="U29" s="33">
        <v>1.683999999997E-3</v>
      </c>
      <c r="V29" s="3" t="s">
        <v>97</v>
      </c>
      <c r="W29" s="3">
        <v>49.45232</v>
      </c>
      <c r="X29" s="3">
        <v>52.159289999999899</v>
      </c>
      <c r="Y29" s="3">
        <v>-2112.6596740950799</v>
      </c>
      <c r="Z29" s="3">
        <v>2201.3900437634702</v>
      </c>
      <c r="AA29" s="16" t="s">
        <v>165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69461360.975828394</v>
      </c>
      <c r="P30" s="3">
        <v>1484401.23369266</v>
      </c>
      <c r="Q30" s="3" t="s">
        <v>54</v>
      </c>
      <c r="R30" s="3" t="s">
        <v>54</v>
      </c>
      <c r="S30" s="33">
        <v>50.190933999999899</v>
      </c>
      <c r="T30" s="33">
        <v>0.99783168986083504</v>
      </c>
      <c r="U30" s="33">
        <v>0.109065999999999</v>
      </c>
      <c r="V30" s="3" t="s">
        <v>97</v>
      </c>
      <c r="W30" s="3">
        <v>49.499180000000003</v>
      </c>
      <c r="X30" s="3">
        <v>52.368426999999897</v>
      </c>
      <c r="Y30" s="3">
        <v>1510.28857636762</v>
      </c>
      <c r="Z30" s="3">
        <v>0</v>
      </c>
      <c r="AA30" s="16" t="s">
        <v>165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69389720.762125105</v>
      </c>
      <c r="P31" s="3">
        <v>1608106.9001935001</v>
      </c>
      <c r="Q31" s="3" t="s">
        <v>54</v>
      </c>
      <c r="R31" s="3" t="s">
        <v>54</v>
      </c>
      <c r="S31" s="33">
        <v>50.530991999999898</v>
      </c>
      <c r="T31" s="33">
        <v>1.0045922862823</v>
      </c>
      <c r="U31" s="33">
        <v>-0.230992000000001</v>
      </c>
      <c r="V31" s="3" t="s">
        <v>97</v>
      </c>
      <c r="W31" s="3">
        <v>49.763817000000003</v>
      </c>
      <c r="X31" s="3">
        <v>52.504620000000003</v>
      </c>
      <c r="Y31" s="3">
        <v>-3566.7376970212299</v>
      </c>
      <c r="Z31" s="3">
        <v>-5346.7205962124199</v>
      </c>
      <c r="AA31" s="16" t="s">
        <v>165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46502500.883520797</v>
      </c>
      <c r="P32" s="3">
        <v>1277568.9068034501</v>
      </c>
      <c r="Q32" s="3" t="s">
        <v>54</v>
      </c>
      <c r="R32" s="3" t="s">
        <v>54</v>
      </c>
      <c r="S32" s="33">
        <v>50.129492999999897</v>
      </c>
      <c r="T32" s="33">
        <v>0.99661019880715696</v>
      </c>
      <c r="U32" s="33">
        <v>0.17050700000000099</v>
      </c>
      <c r="V32" s="3" t="s">
        <v>97</v>
      </c>
      <c r="W32" s="3">
        <v>49.523553</v>
      </c>
      <c r="X32" s="3">
        <v>52.0656129999999</v>
      </c>
      <c r="Y32" s="3">
        <v>-2128.6732191587098</v>
      </c>
      <c r="Z32" s="3">
        <v>8201.1198652068597</v>
      </c>
      <c r="AA32" s="16" t="s">
        <v>165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113051673.368414</v>
      </c>
      <c r="P33" s="3">
        <v>2978531.9286131598</v>
      </c>
      <c r="Q33" s="3" t="s">
        <v>54</v>
      </c>
      <c r="R33" s="3" t="s">
        <v>54</v>
      </c>
      <c r="S33" s="33">
        <v>50.207807000000003</v>
      </c>
      <c r="T33" s="33">
        <v>0.99816713717693895</v>
      </c>
      <c r="U33" s="33">
        <v>9.2192999999995001E-2</v>
      </c>
      <c r="V33" s="3" t="s">
        <v>97</v>
      </c>
      <c r="W33" s="3">
        <v>49.0502609999999</v>
      </c>
      <c r="X33" s="3">
        <v>52.222684000000001</v>
      </c>
      <c r="Y33" s="3">
        <v>-4364.0506427628598</v>
      </c>
      <c r="Z33" s="3">
        <v>22935.6772369922</v>
      </c>
      <c r="AA33" s="16" t="s">
        <v>165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179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3094965735.5244098</v>
      </c>
      <c r="P6" s="3">
        <v>113463146.37549999</v>
      </c>
      <c r="Q6" s="3" t="s">
        <v>54</v>
      </c>
      <c r="R6" s="3" t="s">
        <v>54</v>
      </c>
      <c r="S6" s="33">
        <v>53.3733539999999</v>
      </c>
      <c r="T6" s="33">
        <v>1.0548093675889301</v>
      </c>
      <c r="U6" s="33">
        <v>-2.7733539999999901</v>
      </c>
      <c r="V6" s="3">
        <v>771.14069203265399</v>
      </c>
      <c r="W6" s="3">
        <v>51.644007000000002</v>
      </c>
      <c r="X6" s="3">
        <v>55.4165449999999</v>
      </c>
      <c r="Y6" s="3">
        <v>0</v>
      </c>
      <c r="Z6" s="3">
        <v>-2.9103999999999997E-11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339885.40652827802</v>
      </c>
      <c r="P7" s="3">
        <v>14914.098769824001</v>
      </c>
      <c r="Q7" s="3" t="s">
        <v>54</v>
      </c>
      <c r="R7" s="3" t="s">
        <v>54</v>
      </c>
      <c r="S7" s="33">
        <v>51.141965999999897</v>
      </c>
      <c r="T7" s="33">
        <v>1.0107107905138299</v>
      </c>
      <c r="U7" s="33">
        <v>-0.54196599999999495</v>
      </c>
      <c r="V7" s="3" t="s">
        <v>97</v>
      </c>
      <c r="W7" s="3">
        <v>49.531370000000003</v>
      </c>
      <c r="X7" s="3">
        <v>53.380443</v>
      </c>
      <c r="Y7" s="3">
        <v>0</v>
      </c>
      <c r="Z7" s="3">
        <v>0</v>
      </c>
      <c r="AA7" s="16" t="s">
        <v>165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395018.732369342</v>
      </c>
      <c r="P8" s="3">
        <v>19789.712193516101</v>
      </c>
      <c r="Q8" s="3" t="s">
        <v>54</v>
      </c>
      <c r="R8" s="3" t="s">
        <v>54</v>
      </c>
      <c r="S8" s="33">
        <v>51.238182000000002</v>
      </c>
      <c r="T8" s="33">
        <v>1.01261229249011</v>
      </c>
      <c r="U8" s="33">
        <v>-0.63818200000000003</v>
      </c>
      <c r="V8" s="3">
        <v>270.53777025287502</v>
      </c>
      <c r="W8" s="3">
        <v>50.654519000000001</v>
      </c>
      <c r="X8" s="3">
        <v>51.474738000000002</v>
      </c>
      <c r="Y8" s="3">
        <v>0</v>
      </c>
      <c r="Z8" s="3">
        <v>0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6706878.6334038395</v>
      </c>
      <c r="P15" s="3">
        <v>174863.966015496</v>
      </c>
      <c r="Q15" s="3" t="s">
        <v>54</v>
      </c>
      <c r="R15" s="3" t="s">
        <v>54</v>
      </c>
      <c r="S15" s="33">
        <v>50.723239</v>
      </c>
      <c r="T15" s="33">
        <v>1.00243555335968</v>
      </c>
      <c r="U15" s="33">
        <v>-0.123238999999998</v>
      </c>
      <c r="V15" s="3">
        <v>147.22865766324</v>
      </c>
      <c r="W15" s="3">
        <v>50.098799</v>
      </c>
      <c r="X15" s="3">
        <v>51.571396</v>
      </c>
      <c r="Y15" s="3">
        <v>334.34295355911701</v>
      </c>
      <c r="Z15" s="3">
        <v>136.83668603337699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5430028.6526579298</v>
      </c>
      <c r="P16" s="3">
        <v>142110.206125</v>
      </c>
      <c r="Q16" s="3" t="s">
        <v>54</v>
      </c>
      <c r="R16" s="3" t="s">
        <v>54</v>
      </c>
      <c r="S16" s="33">
        <v>50.718162</v>
      </c>
      <c r="T16" s="33">
        <v>1.0023352173913</v>
      </c>
      <c r="U16" s="33">
        <v>-0.118161999999998</v>
      </c>
      <c r="V16" s="3">
        <v>78.138041426994505</v>
      </c>
      <c r="W16" s="3">
        <v>50.171191</v>
      </c>
      <c r="X16" s="3">
        <v>51.367922999999898</v>
      </c>
      <c r="Y16" s="3">
        <v>1946.7513403757</v>
      </c>
      <c r="Z16" s="3">
        <v>-12.8603493627723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3587675.1628109799</v>
      </c>
      <c r="P17" s="3">
        <v>72821.402943270994</v>
      </c>
      <c r="Q17" s="3" t="s">
        <v>54</v>
      </c>
      <c r="R17" s="3" t="s">
        <v>54</v>
      </c>
      <c r="S17" s="33">
        <v>51.265386999999897</v>
      </c>
      <c r="T17" s="33">
        <v>1.0131499407114599</v>
      </c>
      <c r="U17" s="33">
        <v>-0.66538699999999595</v>
      </c>
      <c r="V17" s="3">
        <v>179.16506180012701</v>
      </c>
      <c r="W17" s="3">
        <v>50.306893000000002</v>
      </c>
      <c r="X17" s="3">
        <v>51.889885999999898</v>
      </c>
      <c r="Y17" s="3">
        <v>325.98965626273298</v>
      </c>
      <c r="Z17" s="3">
        <v>0</v>
      </c>
      <c r="AA17" s="16" t="s">
        <v>116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14242590.8005361</v>
      </c>
      <c r="P18" s="3">
        <v>395486.56614238198</v>
      </c>
      <c r="Q18" s="3" t="s">
        <v>54</v>
      </c>
      <c r="R18" s="3" t="s">
        <v>54</v>
      </c>
      <c r="S18" s="33">
        <v>50.806474999999899</v>
      </c>
      <c r="T18" s="33">
        <v>1.0040805335968299</v>
      </c>
      <c r="U18" s="33">
        <v>-0.20647499999999799</v>
      </c>
      <c r="V18" s="3">
        <v>558.27748444690098</v>
      </c>
      <c r="W18" s="3">
        <v>50.108857999999898</v>
      </c>
      <c r="X18" s="3">
        <v>52.066249999999897</v>
      </c>
      <c r="Y18" s="3">
        <v>165.294446314395</v>
      </c>
      <c r="Z18" s="3">
        <v>278.76262155277198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4481794.3982537398</v>
      </c>
      <c r="P19" s="3">
        <v>136001.17010203699</v>
      </c>
      <c r="Q19" s="3" t="s">
        <v>54</v>
      </c>
      <c r="R19" s="3" t="s">
        <v>54</v>
      </c>
      <c r="S19" s="33">
        <v>50.87379</v>
      </c>
      <c r="T19" s="33">
        <v>1.00541086956521</v>
      </c>
      <c r="U19" s="33">
        <v>-0.27378999999999798</v>
      </c>
      <c r="V19" s="3">
        <v>154.57512243094499</v>
      </c>
      <c r="W19" s="3">
        <v>50.334111</v>
      </c>
      <c r="X19" s="3">
        <v>51.438977999999899</v>
      </c>
      <c r="Y19" s="3">
        <v>0</v>
      </c>
      <c r="Z19" s="3">
        <v>1109.6795637627699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319234.04212161899</v>
      </c>
      <c r="P20" s="3">
        <v>19483.689438638299</v>
      </c>
      <c r="Q20" s="3" t="s">
        <v>54</v>
      </c>
      <c r="R20" s="3" t="s">
        <v>54</v>
      </c>
      <c r="S20" s="33">
        <v>50.774014000000001</v>
      </c>
      <c r="T20" s="33">
        <v>1.0034390118576999</v>
      </c>
      <c r="U20" s="33">
        <v>-0.174014</v>
      </c>
      <c r="V20" s="3">
        <v>49.904071295257602</v>
      </c>
      <c r="W20" s="3">
        <v>50.379736999999899</v>
      </c>
      <c r="X20" s="3">
        <v>51.007333000000003</v>
      </c>
      <c r="Y20" s="3">
        <v>164.27092155531199</v>
      </c>
      <c r="Z20" s="3">
        <v>368.54426033421299</v>
      </c>
      <c r="AA20" s="16" t="s">
        <v>116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5077388.7993092397</v>
      </c>
      <c r="P21" s="3">
        <v>147656.93873360401</v>
      </c>
      <c r="Q21" s="3" t="s">
        <v>54</v>
      </c>
      <c r="R21" s="3" t="s">
        <v>54</v>
      </c>
      <c r="S21" s="33">
        <v>50.818565</v>
      </c>
      <c r="T21" s="33">
        <v>1.0043194664031601</v>
      </c>
      <c r="U21" s="33">
        <v>-0.21856499999999801</v>
      </c>
      <c r="V21" s="3">
        <v>288.422209802015</v>
      </c>
      <c r="W21" s="3">
        <v>50.192889999999899</v>
      </c>
      <c r="X21" s="3">
        <v>51.512712999999898</v>
      </c>
      <c r="Y21" s="3">
        <v>395.50861845854098</v>
      </c>
      <c r="Z21" s="3">
        <v>82.530335915574398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7285862.1006386997</v>
      </c>
      <c r="P22" s="3">
        <v>263807.045161171</v>
      </c>
      <c r="Q22" s="3" t="s">
        <v>54</v>
      </c>
      <c r="R22" s="3" t="s">
        <v>54</v>
      </c>
      <c r="S22" s="33">
        <v>51.045124000000001</v>
      </c>
      <c r="T22" s="33">
        <v>1.00879691699604</v>
      </c>
      <c r="U22" s="33">
        <v>-0.44512400000000002</v>
      </c>
      <c r="V22" s="3">
        <v>349.94252478311199</v>
      </c>
      <c r="W22" s="3">
        <v>50.266281999999897</v>
      </c>
      <c r="X22" s="3">
        <v>51.695698999999898</v>
      </c>
      <c r="Y22" s="3">
        <v>-352.43603749036799</v>
      </c>
      <c r="Z22" s="3">
        <v>-21.568109152265801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1412284.8320339001</v>
      </c>
      <c r="P23" s="3">
        <v>46293.127685366897</v>
      </c>
      <c r="Q23" s="3" t="s">
        <v>54</v>
      </c>
      <c r="R23" s="3" t="s">
        <v>54</v>
      </c>
      <c r="S23" s="33">
        <v>50.598810999999898</v>
      </c>
      <c r="T23" s="33">
        <v>0.99997650197628496</v>
      </c>
      <c r="U23" s="33">
        <v>1.189000000004E-3</v>
      </c>
      <c r="V23" s="3">
        <v>86.698225348335598</v>
      </c>
      <c r="W23" s="3">
        <v>50.243454999999898</v>
      </c>
      <c r="X23" s="3">
        <v>51.147530000000003</v>
      </c>
      <c r="Y23" s="3">
        <v>237.674791771195</v>
      </c>
      <c r="Z23" s="3">
        <v>184.15554843816301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6703397.7292812597</v>
      </c>
      <c r="P24" s="3">
        <v>203361.620773606</v>
      </c>
      <c r="Q24" s="3" t="s">
        <v>54</v>
      </c>
      <c r="R24" s="3" t="s">
        <v>54</v>
      </c>
      <c r="S24" s="33">
        <v>50.725268999999898</v>
      </c>
      <c r="T24" s="33">
        <v>1.00247567193675</v>
      </c>
      <c r="U24" s="33">
        <v>-0.12526899999999599</v>
      </c>
      <c r="V24" s="3">
        <v>141.78961013259499</v>
      </c>
      <c r="W24" s="3">
        <v>50.253056999999899</v>
      </c>
      <c r="X24" s="3">
        <v>51.349345</v>
      </c>
      <c r="Y24" s="3">
        <v>449.362216777188</v>
      </c>
      <c r="Z24" s="3">
        <v>839.54303781154204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6648696.68360213</v>
      </c>
      <c r="P25" s="3">
        <v>188854.58793448599</v>
      </c>
      <c r="Q25" s="3" t="s">
        <v>54</v>
      </c>
      <c r="R25" s="3" t="s">
        <v>54</v>
      </c>
      <c r="S25" s="33">
        <v>50.780377999999899</v>
      </c>
      <c r="T25" s="33">
        <v>1.00356478260869</v>
      </c>
      <c r="U25" s="33">
        <v>-0.18037799999999701</v>
      </c>
      <c r="V25" s="3">
        <v>186.53765978028699</v>
      </c>
      <c r="W25" s="3">
        <v>50.187902000000001</v>
      </c>
      <c r="X25" s="3">
        <v>51.557910999999898</v>
      </c>
      <c r="Y25" s="3">
        <v>180.29038341856699</v>
      </c>
      <c r="Z25" s="3">
        <v>727.68850655356005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933882.41995850904</v>
      </c>
      <c r="P26" s="3">
        <v>29338.8832456239</v>
      </c>
      <c r="Q26" s="3" t="s">
        <v>54</v>
      </c>
      <c r="R26" s="3" t="s">
        <v>54</v>
      </c>
      <c r="S26" s="33">
        <v>50.834485999999899</v>
      </c>
      <c r="T26" s="33">
        <v>1.0046341106719301</v>
      </c>
      <c r="U26" s="33">
        <v>-0.234485999999997</v>
      </c>
      <c r="V26" s="3">
        <v>117.08975610419699</v>
      </c>
      <c r="W26" s="3">
        <v>50.400354999999898</v>
      </c>
      <c r="X26" s="3">
        <v>51.344631999999898</v>
      </c>
      <c r="Y26" s="3">
        <v>212.08453420537799</v>
      </c>
      <c r="Z26" s="3">
        <v>262.03686927192302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8919436.7917041909</v>
      </c>
      <c r="P27" s="3">
        <v>163563.14083582</v>
      </c>
      <c r="Q27" s="3" t="s">
        <v>54</v>
      </c>
      <c r="R27" s="3" t="s">
        <v>54</v>
      </c>
      <c r="S27" s="33">
        <v>50.881754000000001</v>
      </c>
      <c r="T27" s="33">
        <v>1.00556826086956</v>
      </c>
      <c r="U27" s="33">
        <v>-0.28175399999999901</v>
      </c>
      <c r="V27" s="3">
        <v>229.36275898352901</v>
      </c>
      <c r="W27" s="3">
        <v>50.071395000000003</v>
      </c>
      <c r="X27" s="3">
        <v>52.075629999999897</v>
      </c>
      <c r="Y27" s="3">
        <v>565.556854283181</v>
      </c>
      <c r="Z27" s="3">
        <v>0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12689263.133745</v>
      </c>
      <c r="P28" s="3">
        <v>412924.31849678501</v>
      </c>
      <c r="Q28" s="3" t="s">
        <v>54</v>
      </c>
      <c r="R28" s="3" t="s">
        <v>54</v>
      </c>
      <c r="S28" s="33">
        <v>50.840555000000002</v>
      </c>
      <c r="T28" s="33">
        <v>1.0047540513833899</v>
      </c>
      <c r="U28" s="33">
        <v>-0.24055500000000099</v>
      </c>
      <c r="V28" s="3">
        <v>412.38715855271403</v>
      </c>
      <c r="W28" s="3">
        <v>50.269226000000003</v>
      </c>
      <c r="X28" s="3">
        <v>51.824058000000001</v>
      </c>
      <c r="Y28" s="3">
        <v>566.134058802043</v>
      </c>
      <c r="Z28" s="3">
        <v>0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76415071.916402206</v>
      </c>
      <c r="P29" s="3">
        <v>2113569.41283136</v>
      </c>
      <c r="Q29" s="3" t="s">
        <v>54</v>
      </c>
      <c r="R29" s="3" t="s">
        <v>54</v>
      </c>
      <c r="S29" s="33">
        <v>50.767429</v>
      </c>
      <c r="T29" s="33">
        <v>1.00330887351778</v>
      </c>
      <c r="U29" s="33">
        <v>-0.167428999999999</v>
      </c>
      <c r="V29" s="3">
        <v>830.45662721425697</v>
      </c>
      <c r="W29" s="3">
        <v>50.0639889999999</v>
      </c>
      <c r="X29" s="3">
        <v>51.6973559999999</v>
      </c>
      <c r="Y29" s="3">
        <v>1082.8152437461199</v>
      </c>
      <c r="Z29" s="3">
        <v>6401.7997222509503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61312822.169901498</v>
      </c>
      <c r="P30" s="3">
        <v>1535465.6028890701</v>
      </c>
      <c r="Q30" s="3" t="s">
        <v>54</v>
      </c>
      <c r="R30" s="3" t="s">
        <v>54</v>
      </c>
      <c r="S30" s="33">
        <v>50.661766</v>
      </c>
      <c r="T30" s="33">
        <v>1.00122067193675</v>
      </c>
      <c r="U30" s="33">
        <v>-6.1765999999999002E-2</v>
      </c>
      <c r="V30" s="3">
        <v>869.25330022626099</v>
      </c>
      <c r="W30" s="3">
        <v>49.95852</v>
      </c>
      <c r="X30" s="3">
        <v>51.674959999999899</v>
      </c>
      <c r="Y30" s="3">
        <v>785.567348988454</v>
      </c>
      <c r="Z30" s="3">
        <v>738.18882838727302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74282713.243034303</v>
      </c>
      <c r="P31" s="3">
        <v>2007908.09593209</v>
      </c>
      <c r="Q31" s="3" t="s">
        <v>54</v>
      </c>
      <c r="R31" s="3" t="s">
        <v>54</v>
      </c>
      <c r="S31" s="33">
        <v>51.1154259999999</v>
      </c>
      <c r="T31" s="33">
        <v>1.0101862845849801</v>
      </c>
      <c r="U31" s="33">
        <v>-0.51542599999999805</v>
      </c>
      <c r="V31" s="3">
        <v>1226.8536878785501</v>
      </c>
      <c r="W31" s="3">
        <v>50.258826999999897</v>
      </c>
      <c r="X31" s="3">
        <v>52.310785000000003</v>
      </c>
      <c r="Y31" s="3">
        <v>361.643005942824</v>
      </c>
      <c r="Z31" s="3">
        <v>0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55977927.595025301</v>
      </c>
      <c r="P32" s="3">
        <v>1498790.89354016</v>
      </c>
      <c r="Q32" s="3" t="s">
        <v>54</v>
      </c>
      <c r="R32" s="3" t="s">
        <v>54</v>
      </c>
      <c r="S32" s="33">
        <v>50.742246000000002</v>
      </c>
      <c r="T32" s="33">
        <v>1.00281118577075</v>
      </c>
      <c r="U32" s="33">
        <v>-0.14224600000000001</v>
      </c>
      <c r="V32" s="3">
        <v>850.11121768764201</v>
      </c>
      <c r="W32" s="3">
        <v>49.938208000000003</v>
      </c>
      <c r="X32" s="3">
        <v>51.648083</v>
      </c>
      <c r="Y32" s="3">
        <v>449.98223971533503</v>
      </c>
      <c r="Z32" s="3">
        <v>0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73416435.756437495</v>
      </c>
      <c r="P33" s="3">
        <v>2315580.4376695398</v>
      </c>
      <c r="Q33" s="3" t="s">
        <v>54</v>
      </c>
      <c r="R33" s="3" t="s">
        <v>54</v>
      </c>
      <c r="S33" s="33">
        <v>50.559097000000001</v>
      </c>
      <c r="T33" s="33">
        <v>0.999191640316206</v>
      </c>
      <c r="U33" s="33">
        <v>4.0903000000000002E-2</v>
      </c>
      <c r="V33" s="3">
        <v>3897.2098030270099</v>
      </c>
      <c r="W33" s="3">
        <v>50.012822</v>
      </c>
      <c r="X33" s="3">
        <v>51.6819139999999</v>
      </c>
      <c r="Y33" s="3">
        <v>762.72590510887801</v>
      </c>
      <c r="Z33" s="3">
        <v>25426.656190293299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180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3377988453.3854299</v>
      </c>
      <c r="P6" s="3">
        <v>124939708.156377</v>
      </c>
      <c r="Q6" s="3" t="s">
        <v>54</v>
      </c>
      <c r="R6" s="3" t="s">
        <v>54</v>
      </c>
      <c r="S6" s="33">
        <v>54.133163000000003</v>
      </c>
      <c r="T6" s="33">
        <v>1.03584314963643</v>
      </c>
      <c r="U6" s="33">
        <v>-1.8731629999999999</v>
      </c>
      <c r="V6" s="3">
        <v>4491.5861778543804</v>
      </c>
      <c r="W6" s="3">
        <v>52.500625999999897</v>
      </c>
      <c r="X6" s="3">
        <v>56.179637</v>
      </c>
      <c r="Y6" s="3">
        <v>0</v>
      </c>
      <c r="Z6" s="3">
        <v>2.9103999999999997E-11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4034458.4684564602</v>
      </c>
      <c r="P10" s="3">
        <v>67641.6316387025</v>
      </c>
      <c r="Q10" s="3" t="s">
        <v>54</v>
      </c>
      <c r="R10" s="3" t="s">
        <v>54</v>
      </c>
      <c r="S10" s="33">
        <v>52.575335000000003</v>
      </c>
      <c r="T10" s="33">
        <v>1.00603396479142</v>
      </c>
      <c r="U10" s="33">
        <v>-0.31533500000000497</v>
      </c>
      <c r="V10" s="3" t="s">
        <v>97</v>
      </c>
      <c r="W10" s="3">
        <v>51.535020000000003</v>
      </c>
      <c r="X10" s="3">
        <v>53.513556999999899</v>
      </c>
      <c r="Y10" s="3">
        <v>385.96241295246699</v>
      </c>
      <c r="Z10" s="3">
        <v>-368.14356850920001</v>
      </c>
      <c r="AA10" s="16" t="s">
        <v>165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48092596.979500003</v>
      </c>
      <c r="P11" s="3">
        <v>662203.05443347397</v>
      </c>
      <c r="Q11" s="3" t="s">
        <v>54</v>
      </c>
      <c r="R11" s="3" t="s">
        <v>54</v>
      </c>
      <c r="S11" s="33">
        <v>52.506250999999899</v>
      </c>
      <c r="T11" s="33">
        <v>1.0047120359739701</v>
      </c>
      <c r="U11" s="33">
        <v>-0.246251000000001</v>
      </c>
      <c r="V11" s="3">
        <v>536.19072967300804</v>
      </c>
      <c r="W11" s="3">
        <v>51.314967000000003</v>
      </c>
      <c r="X11" s="3">
        <v>54.255834999999898</v>
      </c>
      <c r="Y11" s="3">
        <v>382.901259946989</v>
      </c>
      <c r="Z11" s="3">
        <v>0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21239431.3372356</v>
      </c>
      <c r="P12" s="3">
        <v>311078.52755164</v>
      </c>
      <c r="Q12" s="3" t="s">
        <v>54</v>
      </c>
      <c r="R12" s="3" t="s">
        <v>54</v>
      </c>
      <c r="S12" s="33">
        <v>52.367856000000003</v>
      </c>
      <c r="T12" s="33">
        <v>1.0020638346727899</v>
      </c>
      <c r="U12" s="33">
        <v>-0.107856000000005</v>
      </c>
      <c r="V12" s="3">
        <v>519.60032792334903</v>
      </c>
      <c r="W12" s="3">
        <v>51.397412000000003</v>
      </c>
      <c r="X12" s="3">
        <v>54.171880000000002</v>
      </c>
      <c r="Y12" s="3">
        <v>-139.58516291820001</v>
      </c>
      <c r="Z12" s="3">
        <v>320.17146400842603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40998486.989690296</v>
      </c>
      <c r="P13" s="3">
        <v>628539.29832529603</v>
      </c>
      <c r="Q13" s="3" t="s">
        <v>54</v>
      </c>
      <c r="R13" s="3" t="s">
        <v>54</v>
      </c>
      <c r="S13" s="33">
        <v>52.324755000000003</v>
      </c>
      <c r="T13" s="33">
        <v>1.00123909299655</v>
      </c>
      <c r="U13" s="33">
        <v>-6.4755000000005003E-2</v>
      </c>
      <c r="V13" s="3">
        <v>536.49008136269094</v>
      </c>
      <c r="W13" s="3">
        <v>51.170839999999899</v>
      </c>
      <c r="X13" s="3">
        <v>54.192594999999898</v>
      </c>
      <c r="Y13" s="3">
        <v>569.25923833316199</v>
      </c>
      <c r="Z13" s="3">
        <v>0</v>
      </c>
      <c r="AA13" s="16" t="s">
        <v>116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928082.66438488197</v>
      </c>
      <c r="P14" s="3">
        <v>29795.322886894199</v>
      </c>
      <c r="Q14" s="3" t="s">
        <v>54</v>
      </c>
      <c r="R14" s="3" t="s">
        <v>54</v>
      </c>
      <c r="S14" s="33">
        <v>52.741371000000001</v>
      </c>
      <c r="T14" s="33">
        <v>1.0092110792192801</v>
      </c>
      <c r="U14" s="33">
        <v>-0.48137100000000299</v>
      </c>
      <c r="V14" s="3" t="s">
        <v>97</v>
      </c>
      <c r="W14" s="3">
        <v>52.311442</v>
      </c>
      <c r="X14" s="3">
        <v>53.7605089999999</v>
      </c>
      <c r="Y14" s="3">
        <v>0</v>
      </c>
      <c r="Z14" s="3">
        <v>0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8906667.1242816597</v>
      </c>
      <c r="P15" s="3">
        <v>140875.16268615599</v>
      </c>
      <c r="Q15" s="3" t="s">
        <v>54</v>
      </c>
      <c r="R15" s="3" t="s">
        <v>54</v>
      </c>
      <c r="S15" s="33">
        <v>51.923749999999899</v>
      </c>
      <c r="T15" s="33">
        <v>0.99356582472254096</v>
      </c>
      <c r="U15" s="33">
        <v>0.33624999999999999</v>
      </c>
      <c r="V15" s="3" t="s">
        <v>97</v>
      </c>
      <c r="W15" s="3">
        <v>51.416120999999897</v>
      </c>
      <c r="X15" s="3">
        <v>53.923659999999899</v>
      </c>
      <c r="Y15" s="3">
        <v>-381.53825324476202</v>
      </c>
      <c r="Z15" s="3">
        <v>-2880.4152400835501</v>
      </c>
      <c r="AA15" s="16" t="s">
        <v>165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5706551.2583418302</v>
      </c>
      <c r="P16" s="3">
        <v>215469.599524369</v>
      </c>
      <c r="Q16" s="3" t="s">
        <v>54</v>
      </c>
      <c r="R16" s="3" t="s">
        <v>54</v>
      </c>
      <c r="S16" s="33">
        <v>52.100499999999897</v>
      </c>
      <c r="T16" s="33">
        <v>0.99694795254496704</v>
      </c>
      <c r="U16" s="33">
        <v>0.159500000000001</v>
      </c>
      <c r="V16" s="3">
        <v>133.328544660543</v>
      </c>
      <c r="W16" s="3">
        <v>51.596803999999899</v>
      </c>
      <c r="X16" s="3">
        <v>52.906695999999897</v>
      </c>
      <c r="Y16" s="3">
        <v>348.931186486851</v>
      </c>
      <c r="Z16" s="3">
        <v>0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7984476.1283917399</v>
      </c>
      <c r="P18" s="3">
        <v>293169.270931468</v>
      </c>
      <c r="Q18" s="3" t="s">
        <v>54</v>
      </c>
      <c r="R18" s="3" t="s">
        <v>54</v>
      </c>
      <c r="S18" s="33">
        <v>52.104325000000003</v>
      </c>
      <c r="T18" s="33">
        <v>0.997021144278607</v>
      </c>
      <c r="U18" s="33">
        <v>0.15567499999999501</v>
      </c>
      <c r="V18" s="3">
        <v>155.983459182372</v>
      </c>
      <c r="W18" s="3">
        <v>51.606763000000001</v>
      </c>
      <c r="X18" s="3">
        <v>52.828637999999899</v>
      </c>
      <c r="Y18" s="3">
        <v>447.91343746314601</v>
      </c>
      <c r="Z18" s="3">
        <v>26.8431316479322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4377662.0336453598</v>
      </c>
      <c r="P19" s="3">
        <v>125558.633611714</v>
      </c>
      <c r="Q19" s="3" t="s">
        <v>54</v>
      </c>
      <c r="R19" s="3" t="s">
        <v>54</v>
      </c>
      <c r="S19" s="33">
        <v>52.246496999999898</v>
      </c>
      <c r="T19" s="33">
        <v>0.99974161882893198</v>
      </c>
      <c r="U19" s="33">
        <v>1.3502999999999999E-2</v>
      </c>
      <c r="V19" s="3" t="s">
        <v>97</v>
      </c>
      <c r="W19" s="3">
        <v>51.252856999999899</v>
      </c>
      <c r="X19" s="3">
        <v>52.741812000000003</v>
      </c>
      <c r="Y19" s="3">
        <v>0</v>
      </c>
      <c r="Z19" s="3">
        <v>0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8905630.88445336</v>
      </c>
      <c r="P21" s="3">
        <v>206304.745037457</v>
      </c>
      <c r="Q21" s="3" t="s">
        <v>54</v>
      </c>
      <c r="R21" s="3" t="s">
        <v>54</v>
      </c>
      <c r="S21" s="33">
        <v>52.212622000000003</v>
      </c>
      <c r="T21" s="33">
        <v>0.99909341752774605</v>
      </c>
      <c r="U21" s="33">
        <v>4.7377999999995001E-2</v>
      </c>
      <c r="V21" s="3">
        <v>217.73756122169999</v>
      </c>
      <c r="W21" s="3">
        <v>51.589257000000003</v>
      </c>
      <c r="X21" s="3">
        <v>53.600906000000002</v>
      </c>
      <c r="Y21" s="3">
        <v>698.34897829356396</v>
      </c>
      <c r="Z21" s="3">
        <v>738.24442789033299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5386782.0346544702</v>
      </c>
      <c r="P22" s="3">
        <v>198472.45745341299</v>
      </c>
      <c r="Q22" s="3" t="s">
        <v>54</v>
      </c>
      <c r="R22" s="3" t="s">
        <v>54</v>
      </c>
      <c r="S22" s="33">
        <v>52.553524000000003</v>
      </c>
      <c r="T22" s="33">
        <v>1.0056166092613801</v>
      </c>
      <c r="U22" s="33">
        <v>-0.293524000000005</v>
      </c>
      <c r="V22" s="3">
        <v>216.984540364004</v>
      </c>
      <c r="W22" s="3">
        <v>52.0442579999999</v>
      </c>
      <c r="X22" s="3">
        <v>53.167025000000002</v>
      </c>
      <c r="Y22" s="3">
        <v>537.14471663429595</v>
      </c>
      <c r="Z22" s="3">
        <v>48.994972897060698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947481.38607188896</v>
      </c>
      <c r="P23" s="3">
        <v>30186.5798422384</v>
      </c>
      <c r="Q23" s="3" t="s">
        <v>54</v>
      </c>
      <c r="R23" s="3" t="s">
        <v>54</v>
      </c>
      <c r="S23" s="33">
        <v>52.282933</v>
      </c>
      <c r="T23" s="33">
        <v>1.0004388251052401</v>
      </c>
      <c r="U23" s="33">
        <v>-2.2933000000002E-2</v>
      </c>
      <c r="V23" s="3" t="s">
        <v>97</v>
      </c>
      <c r="W23" s="3">
        <v>51.772165999999899</v>
      </c>
      <c r="X23" s="3">
        <v>53.385689999999897</v>
      </c>
      <c r="Y23" s="3">
        <v>140.236921750043</v>
      </c>
      <c r="Z23" s="3">
        <v>0</v>
      </c>
      <c r="AA23" s="16" t="s">
        <v>165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8196360.1223556101</v>
      </c>
      <c r="P24" s="3">
        <v>195716.301831555</v>
      </c>
      <c r="Q24" s="3" t="s">
        <v>54</v>
      </c>
      <c r="R24" s="3" t="s">
        <v>54</v>
      </c>
      <c r="S24" s="33">
        <v>52.317970000000003</v>
      </c>
      <c r="T24" s="33">
        <v>1.00110926138538</v>
      </c>
      <c r="U24" s="33">
        <v>-5.7970000000004997E-2</v>
      </c>
      <c r="V24" s="3">
        <v>236.26741494052999</v>
      </c>
      <c r="W24" s="3">
        <v>51.578974000000002</v>
      </c>
      <c r="X24" s="3">
        <v>53.515317000000003</v>
      </c>
      <c r="Y24" s="3">
        <v>777.06890279002505</v>
      </c>
      <c r="Z24" s="3">
        <v>0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6152563.6421885304</v>
      </c>
      <c r="P25" s="3">
        <v>203817.451003753</v>
      </c>
      <c r="Q25" s="3" t="s">
        <v>54</v>
      </c>
      <c r="R25" s="3" t="s">
        <v>54</v>
      </c>
      <c r="S25" s="33">
        <v>52.220281999999898</v>
      </c>
      <c r="T25" s="33">
        <v>0.99923999234596295</v>
      </c>
      <c r="U25" s="33">
        <v>3.9718000000001003E-2</v>
      </c>
      <c r="V25" s="3">
        <v>277.43201302482697</v>
      </c>
      <c r="W25" s="3">
        <v>51.790031999999897</v>
      </c>
      <c r="X25" s="3">
        <v>53.035680999999897</v>
      </c>
      <c r="Y25" s="3">
        <v>392.52467612040101</v>
      </c>
      <c r="Z25" s="3">
        <v>-5.6337254097260203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701354.70838471001</v>
      </c>
      <c r="P26" s="3">
        <v>24707.9866954272</v>
      </c>
      <c r="Q26" s="3" t="s">
        <v>54</v>
      </c>
      <c r="R26" s="3" t="s">
        <v>54</v>
      </c>
      <c r="S26" s="33">
        <v>52.399321999999898</v>
      </c>
      <c r="T26" s="33">
        <v>1.0026659395330999</v>
      </c>
      <c r="U26" s="33">
        <v>-0.139322</v>
      </c>
      <c r="V26" s="3">
        <v>58.960052263086403</v>
      </c>
      <c r="W26" s="3">
        <v>51.967728000000001</v>
      </c>
      <c r="X26" s="3">
        <v>52.751739000000001</v>
      </c>
      <c r="Y26" s="3">
        <v>278.71354619185098</v>
      </c>
      <c r="Z26" s="3">
        <v>72.788157147229796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16180955.2364667</v>
      </c>
      <c r="P27" s="3">
        <v>286628.46358390403</v>
      </c>
      <c r="Q27" s="3" t="s">
        <v>54</v>
      </c>
      <c r="R27" s="3" t="s">
        <v>54</v>
      </c>
      <c r="S27" s="33">
        <v>52.230815</v>
      </c>
      <c r="T27" s="33">
        <v>0.99944154228855697</v>
      </c>
      <c r="U27" s="33">
        <v>2.9184999999998001E-2</v>
      </c>
      <c r="V27" s="3">
        <v>173.50097045130599</v>
      </c>
      <c r="W27" s="3">
        <v>51.573607000000003</v>
      </c>
      <c r="X27" s="3">
        <v>54.096561999999899</v>
      </c>
      <c r="Y27" s="3">
        <v>905.70561852640697</v>
      </c>
      <c r="Z27" s="3">
        <v>280.60909390455998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29917465.5106235</v>
      </c>
      <c r="P28" s="3">
        <v>481785.25828757201</v>
      </c>
      <c r="Q28" s="3" t="s">
        <v>54</v>
      </c>
      <c r="R28" s="3" t="s">
        <v>54</v>
      </c>
      <c r="S28" s="33">
        <v>52.280974999999899</v>
      </c>
      <c r="T28" s="33">
        <v>1.00040135859165</v>
      </c>
      <c r="U28" s="33">
        <v>-2.0975000000000001E-2</v>
      </c>
      <c r="V28" s="3">
        <v>533.15420488557902</v>
      </c>
      <c r="W28" s="3">
        <v>51.558281000000001</v>
      </c>
      <c r="X28" s="3">
        <v>54.163536000000001</v>
      </c>
      <c r="Y28" s="3">
        <v>597.66522135852495</v>
      </c>
      <c r="Z28" s="3">
        <v>1190.27443539402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59359363.375986204</v>
      </c>
      <c r="P29" s="3">
        <v>2035955.49728796</v>
      </c>
      <c r="Q29" s="3" t="s">
        <v>54</v>
      </c>
      <c r="R29" s="3" t="s">
        <v>54</v>
      </c>
      <c r="S29" s="33">
        <v>52.273162999999897</v>
      </c>
      <c r="T29" s="33">
        <v>1.00025187523918</v>
      </c>
      <c r="U29" s="33">
        <v>-1.3162999999999E-2</v>
      </c>
      <c r="V29" s="3">
        <v>729.98267999922803</v>
      </c>
      <c r="W29" s="3">
        <v>51.620486999999898</v>
      </c>
      <c r="X29" s="3">
        <v>53.646239999999899</v>
      </c>
      <c r="Y29" s="3">
        <v>507.831328802916</v>
      </c>
      <c r="Z29" s="3">
        <v>464.26474337968301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50339207.146914899</v>
      </c>
      <c r="P30" s="3">
        <v>1794389.89814127</v>
      </c>
      <c r="Q30" s="3" t="s">
        <v>54</v>
      </c>
      <c r="R30" s="3" t="s">
        <v>54</v>
      </c>
      <c r="S30" s="33">
        <v>52.291930999999899</v>
      </c>
      <c r="T30" s="33">
        <v>1.0006110026789099</v>
      </c>
      <c r="U30" s="33">
        <v>-3.1931000000000001E-2</v>
      </c>
      <c r="V30" s="3">
        <v>625.86298081340499</v>
      </c>
      <c r="W30" s="3">
        <v>51.752327000000001</v>
      </c>
      <c r="X30" s="3">
        <v>53.2126319999999</v>
      </c>
      <c r="Y30" s="3">
        <v>2321.1973492164602</v>
      </c>
      <c r="Z30" s="3">
        <v>356.54228065569799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60076618.246066399</v>
      </c>
      <c r="P31" s="3">
        <v>2097395.1373346201</v>
      </c>
      <c r="Q31" s="3" t="s">
        <v>54</v>
      </c>
      <c r="R31" s="3" t="s">
        <v>54</v>
      </c>
      <c r="S31" s="33">
        <v>52.810809999999897</v>
      </c>
      <c r="T31" s="33">
        <v>1.0105398009950199</v>
      </c>
      <c r="U31" s="33">
        <v>-0.55080999999999802</v>
      </c>
      <c r="V31" s="3">
        <v>1389.1584612880299</v>
      </c>
      <c r="W31" s="3">
        <v>52.038215999999899</v>
      </c>
      <c r="X31" s="3">
        <v>53.925930999999899</v>
      </c>
      <c r="Y31" s="3">
        <v>342.29262510146799</v>
      </c>
      <c r="Z31" s="3">
        <v>333.03047358310903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58945907.6913523</v>
      </c>
      <c r="P32" s="3">
        <v>2043498.37668873</v>
      </c>
      <c r="Q32" s="3" t="s">
        <v>54</v>
      </c>
      <c r="R32" s="3" t="s">
        <v>54</v>
      </c>
      <c r="S32" s="33">
        <v>52.218772999999899</v>
      </c>
      <c r="T32" s="33">
        <v>0.999211117489476</v>
      </c>
      <c r="U32" s="33">
        <v>4.1226999999999001E-2</v>
      </c>
      <c r="V32" s="3">
        <v>851.81606520878699</v>
      </c>
      <c r="W32" s="3">
        <v>51.573160000000001</v>
      </c>
      <c r="X32" s="3">
        <v>53.161188000000003</v>
      </c>
      <c r="Y32" s="3">
        <v>523.46690443743398</v>
      </c>
      <c r="Z32" s="3">
        <v>3270.72795814144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59699380.401000299</v>
      </c>
      <c r="P33" s="3">
        <v>2067427.9303059101</v>
      </c>
      <c r="Q33" s="3" t="s">
        <v>54</v>
      </c>
      <c r="R33" s="3" t="s">
        <v>54</v>
      </c>
      <c r="S33" s="33">
        <v>52.260976999999897</v>
      </c>
      <c r="T33" s="33">
        <v>1.0000186949865999</v>
      </c>
      <c r="U33" s="33">
        <v>-9.7699999999899994E-4</v>
      </c>
      <c r="V33" s="3">
        <v>964.68960405252301</v>
      </c>
      <c r="W33" s="3">
        <v>51.6819139999999</v>
      </c>
      <c r="X33" s="3">
        <v>53.257593999999898</v>
      </c>
      <c r="Y33" s="3">
        <v>1084.97848175534</v>
      </c>
      <c r="Z33" s="3">
        <v>377.98873609118101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181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3668397589.7339101</v>
      </c>
      <c r="P6" s="3">
        <v>157094371.35660401</v>
      </c>
      <c r="Q6" s="3" t="s">
        <v>54</v>
      </c>
      <c r="R6" s="3" t="s">
        <v>54</v>
      </c>
      <c r="S6" s="33">
        <v>56.402064000000003</v>
      </c>
      <c r="T6" s="33">
        <v>1.0462263772954901</v>
      </c>
      <c r="U6" s="33">
        <v>-2.4920640000000001</v>
      </c>
      <c r="V6" s="3">
        <v>643.14348383890604</v>
      </c>
      <c r="W6" s="3">
        <v>55.8023969999999</v>
      </c>
      <c r="X6" s="3">
        <v>57.751885000000001</v>
      </c>
      <c r="Y6" s="3">
        <v>-8.7311000000000002E-11</v>
      </c>
      <c r="Z6" s="3">
        <v>-1.7462299999999999E-10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450250.14877617097</v>
      </c>
      <c r="P15" s="3">
        <v>29755.7353833981</v>
      </c>
      <c r="Q15" s="3" t="s">
        <v>54</v>
      </c>
      <c r="R15" s="3" t="s">
        <v>54</v>
      </c>
      <c r="S15" s="33">
        <v>53.923659999999899</v>
      </c>
      <c r="T15" s="33">
        <v>1.0002533852717399</v>
      </c>
      <c r="U15" s="33">
        <v>-1.3660000000002E-2</v>
      </c>
      <c r="V15" s="3" t="s">
        <v>97</v>
      </c>
      <c r="W15" s="3">
        <v>53.608434000000003</v>
      </c>
      <c r="X15" s="3">
        <v>54.196618000000001</v>
      </c>
      <c r="Y15" s="3">
        <v>0</v>
      </c>
      <c r="Z15" s="3">
        <v>0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2123201.7644985202</v>
      </c>
      <c r="P16" s="3">
        <v>87317.611846099593</v>
      </c>
      <c r="Q16" s="3" t="s">
        <v>54</v>
      </c>
      <c r="R16" s="3" t="s">
        <v>54</v>
      </c>
      <c r="S16" s="33">
        <v>54.019427999999898</v>
      </c>
      <c r="T16" s="33">
        <v>1.0020298274902599</v>
      </c>
      <c r="U16" s="33">
        <v>-0.109428000000001</v>
      </c>
      <c r="V16" s="3">
        <v>153.15179484193001</v>
      </c>
      <c r="W16" s="3">
        <v>53.557406999999898</v>
      </c>
      <c r="X16" s="3">
        <v>54.484088999999898</v>
      </c>
      <c r="Y16" s="3">
        <v>401.59645505050901</v>
      </c>
      <c r="Z16" s="3">
        <v>341.63607835378099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2925532.76880563</v>
      </c>
      <c r="P18" s="3">
        <v>127877.59640657</v>
      </c>
      <c r="Q18" s="3" t="s">
        <v>54</v>
      </c>
      <c r="R18" s="3" t="s">
        <v>54</v>
      </c>
      <c r="S18" s="33">
        <v>54.009363999999898</v>
      </c>
      <c r="T18" s="33">
        <v>1.00184314598404</v>
      </c>
      <c r="U18" s="33">
        <v>-9.9364000000000993E-2</v>
      </c>
      <c r="V18" s="3">
        <v>83.076747823637206</v>
      </c>
      <c r="W18" s="3">
        <v>53.625962000000001</v>
      </c>
      <c r="X18" s="3">
        <v>54.435889000000003</v>
      </c>
      <c r="Y18" s="3">
        <v>651.98956780759704</v>
      </c>
      <c r="Z18" s="3">
        <v>471.26526091179602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1727564.4959897001</v>
      </c>
      <c r="P19" s="3">
        <v>78155.272297195304</v>
      </c>
      <c r="Q19" s="3" t="s">
        <v>54</v>
      </c>
      <c r="R19" s="3" t="s">
        <v>54</v>
      </c>
      <c r="S19" s="33">
        <v>53.924643000000003</v>
      </c>
      <c r="T19" s="33">
        <v>1.0002716193656001</v>
      </c>
      <c r="U19" s="33">
        <v>-1.4643000000006999E-2</v>
      </c>
      <c r="V19" s="3">
        <v>95.844896871326497</v>
      </c>
      <c r="W19" s="3">
        <v>53.503287</v>
      </c>
      <c r="X19" s="3">
        <v>54.431095999999897</v>
      </c>
      <c r="Y19" s="3">
        <v>639.56917896759001</v>
      </c>
      <c r="Z19" s="3">
        <v>358.840681183436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1007562.96829122</v>
      </c>
      <c r="P21" s="3">
        <v>49911.754229293598</v>
      </c>
      <c r="Q21" s="3" t="s">
        <v>54</v>
      </c>
      <c r="R21" s="3" t="s">
        <v>54</v>
      </c>
      <c r="S21" s="33">
        <v>53.991115000000001</v>
      </c>
      <c r="T21" s="33">
        <v>1.0015046373585601</v>
      </c>
      <c r="U21" s="33">
        <v>-8.1115000000004003E-2</v>
      </c>
      <c r="V21" s="3">
        <v>102.712440381067</v>
      </c>
      <c r="W21" s="3">
        <v>53.757317</v>
      </c>
      <c r="X21" s="3">
        <v>54.342185999999899</v>
      </c>
      <c r="Y21" s="3">
        <v>0</v>
      </c>
      <c r="Z21" s="3">
        <v>304.41829463421402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1942490.5582039999</v>
      </c>
      <c r="P22" s="3">
        <v>78097.600298977704</v>
      </c>
      <c r="Q22" s="3" t="s">
        <v>54</v>
      </c>
      <c r="R22" s="3" t="s">
        <v>54</v>
      </c>
      <c r="S22" s="33">
        <v>54.323087999999899</v>
      </c>
      <c r="T22" s="33">
        <v>1.0076625486922599</v>
      </c>
      <c r="U22" s="33">
        <v>-0.41308800000000201</v>
      </c>
      <c r="V22" s="3">
        <v>268.26055990074201</v>
      </c>
      <c r="W22" s="3">
        <v>53.629230999999898</v>
      </c>
      <c r="X22" s="3">
        <v>54.825302999999899</v>
      </c>
      <c r="Y22" s="3">
        <v>774.31911067417502</v>
      </c>
      <c r="Z22" s="3">
        <v>366.03518516130998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166237.047246136</v>
      </c>
      <c r="P23" s="3">
        <v>10974.3633195847</v>
      </c>
      <c r="Q23" s="3" t="s">
        <v>54</v>
      </c>
      <c r="R23" s="3" t="s">
        <v>54</v>
      </c>
      <c r="S23" s="33">
        <v>54.055602</v>
      </c>
      <c r="T23" s="33">
        <v>1.0027008347245401</v>
      </c>
      <c r="U23" s="33">
        <v>-0.14560200000000401</v>
      </c>
      <c r="V23" s="3" t="s">
        <v>97</v>
      </c>
      <c r="W23" s="3">
        <v>53.505865</v>
      </c>
      <c r="X23" s="3">
        <v>54.291168999999897</v>
      </c>
      <c r="Y23" s="3">
        <v>0</v>
      </c>
      <c r="Z23" s="3">
        <v>0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1587981.54026324</v>
      </c>
      <c r="P24" s="3">
        <v>80843.182367256202</v>
      </c>
      <c r="Q24" s="3" t="s">
        <v>54</v>
      </c>
      <c r="R24" s="3" t="s">
        <v>54</v>
      </c>
      <c r="S24" s="33">
        <v>54.102730999999899</v>
      </c>
      <c r="T24" s="33">
        <v>1.00357505101094</v>
      </c>
      <c r="U24" s="33">
        <v>-0.19273100000000201</v>
      </c>
      <c r="V24" s="3">
        <v>217.191153451746</v>
      </c>
      <c r="W24" s="3">
        <v>53.671427000000001</v>
      </c>
      <c r="X24" s="3">
        <v>54.416345999999898</v>
      </c>
      <c r="Y24" s="3">
        <v>485.846502742984</v>
      </c>
      <c r="Z24" s="3">
        <v>440.19715145992802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2113902.8217274901</v>
      </c>
      <c r="P25" s="3">
        <v>81099.652049591401</v>
      </c>
      <c r="Q25" s="3" t="s">
        <v>54</v>
      </c>
      <c r="R25" s="3" t="s">
        <v>54</v>
      </c>
      <c r="S25" s="33">
        <v>54.126914999999897</v>
      </c>
      <c r="T25" s="33">
        <v>1.0040236505286499</v>
      </c>
      <c r="U25" s="33">
        <v>-0.216915</v>
      </c>
      <c r="V25" s="3">
        <v>332.11489142364599</v>
      </c>
      <c r="W25" s="3">
        <v>53.617227</v>
      </c>
      <c r="X25" s="3">
        <v>54.40099</v>
      </c>
      <c r="Y25" s="3">
        <v>679.75209690098302</v>
      </c>
      <c r="Z25" s="3">
        <v>148.01567391700601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246054.02202596099</v>
      </c>
      <c r="P26" s="3">
        <v>15252.9522771179</v>
      </c>
      <c r="Q26" s="3" t="s">
        <v>54</v>
      </c>
      <c r="R26" s="3" t="s">
        <v>54</v>
      </c>
      <c r="S26" s="33">
        <v>54.125419000000001</v>
      </c>
      <c r="T26" s="33">
        <v>1.0039959005750301</v>
      </c>
      <c r="U26" s="33">
        <v>-0.215419000000004</v>
      </c>
      <c r="V26" s="3" t="s">
        <v>97</v>
      </c>
      <c r="W26" s="3">
        <v>53.810443999999897</v>
      </c>
      <c r="X26" s="3">
        <v>54.438478000000003</v>
      </c>
      <c r="Y26" s="3">
        <v>0</v>
      </c>
      <c r="Z26" s="3">
        <v>0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1834373.8105949699</v>
      </c>
      <c r="P27" s="3">
        <v>85727.522343561606</v>
      </c>
      <c r="Q27" s="3" t="s">
        <v>54</v>
      </c>
      <c r="R27" s="3" t="s">
        <v>54</v>
      </c>
      <c r="S27" s="33">
        <v>53.980285000000002</v>
      </c>
      <c r="T27" s="33">
        <v>1.00130374698571</v>
      </c>
      <c r="U27" s="33">
        <v>-7.0285000000004996E-2</v>
      </c>
      <c r="V27" s="3">
        <v>175.93738055380601</v>
      </c>
      <c r="W27" s="3">
        <v>53.443508000000001</v>
      </c>
      <c r="X27" s="3">
        <v>54.36665</v>
      </c>
      <c r="Y27" s="3">
        <v>-119.262293646914</v>
      </c>
      <c r="Z27" s="3">
        <v>-32.216730629944003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2924297.5016374202</v>
      </c>
      <c r="P28" s="3">
        <v>137981.05783538299</v>
      </c>
      <c r="Q28" s="3" t="s">
        <v>54</v>
      </c>
      <c r="R28" s="3" t="s">
        <v>54</v>
      </c>
      <c r="S28" s="33">
        <v>54.126130000000003</v>
      </c>
      <c r="T28" s="33">
        <v>1.00400908922277</v>
      </c>
      <c r="U28" s="33">
        <v>-0.21613000000000701</v>
      </c>
      <c r="V28" s="3">
        <v>197.88778397716101</v>
      </c>
      <c r="W28" s="3">
        <v>53.597686000000003</v>
      </c>
      <c r="X28" s="3">
        <v>54.3908109999999</v>
      </c>
      <c r="Y28" s="3">
        <v>1193.671548714</v>
      </c>
      <c r="Z28" s="3">
        <v>1784.24399808662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28535072.761050198</v>
      </c>
      <c r="P29" s="3">
        <v>951067.55234168295</v>
      </c>
      <c r="Q29" s="3" t="s">
        <v>54</v>
      </c>
      <c r="R29" s="3" t="s">
        <v>54</v>
      </c>
      <c r="S29" s="33">
        <v>54.029136000000001</v>
      </c>
      <c r="T29" s="33">
        <v>1.0022099053978799</v>
      </c>
      <c r="U29" s="33">
        <v>-0.119136000000005</v>
      </c>
      <c r="V29" s="3" t="s">
        <v>97</v>
      </c>
      <c r="W29" s="3">
        <v>53.417321999999899</v>
      </c>
      <c r="X29" s="3">
        <v>54.830540999999897</v>
      </c>
      <c r="Y29" s="3">
        <v>0</v>
      </c>
      <c r="Z29" s="3">
        <v>0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26517860.6816733</v>
      </c>
      <c r="P30" s="3">
        <v>875906.85781902901</v>
      </c>
      <c r="Q30" s="3" t="s">
        <v>54</v>
      </c>
      <c r="R30" s="3" t="s">
        <v>54</v>
      </c>
      <c r="S30" s="33">
        <v>54.020252999999897</v>
      </c>
      <c r="T30" s="33">
        <v>1.0020451307735101</v>
      </c>
      <c r="U30" s="33">
        <v>-0.110253</v>
      </c>
      <c r="V30" s="3">
        <v>371.66011442778102</v>
      </c>
      <c r="W30" s="3">
        <v>53.480826</v>
      </c>
      <c r="X30" s="3">
        <v>54.673616000000003</v>
      </c>
      <c r="Y30" s="3">
        <v>2085.6350279288599</v>
      </c>
      <c r="Z30" s="3">
        <v>3272.69378424773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31010199.716727301</v>
      </c>
      <c r="P31" s="3">
        <v>999566.19201845804</v>
      </c>
      <c r="Q31" s="3" t="s">
        <v>54</v>
      </c>
      <c r="R31" s="3" t="s">
        <v>54</v>
      </c>
      <c r="S31" s="33">
        <v>54.428640000000001</v>
      </c>
      <c r="T31" s="33">
        <v>1.0096204785753999</v>
      </c>
      <c r="U31" s="33">
        <v>-0.51864000000000499</v>
      </c>
      <c r="V31" s="3">
        <v>723.17172567251305</v>
      </c>
      <c r="W31" s="3">
        <v>53.809725</v>
      </c>
      <c r="X31" s="3">
        <v>55.124988000000002</v>
      </c>
      <c r="Y31" s="3">
        <v>495.05293638646702</v>
      </c>
      <c r="Z31" s="3">
        <v>359.82844186450501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32283024.303342301</v>
      </c>
      <c r="P32" s="3">
        <v>989840.41820826998</v>
      </c>
      <c r="Q32" s="3" t="s">
        <v>54</v>
      </c>
      <c r="R32" s="3" t="s">
        <v>54</v>
      </c>
      <c r="S32" s="33">
        <v>53.955942999999898</v>
      </c>
      <c r="T32" s="33">
        <v>1.0008522166573901</v>
      </c>
      <c r="U32" s="33">
        <v>-4.5943000000000997E-2</v>
      </c>
      <c r="V32" s="3">
        <v>849.47385186152803</v>
      </c>
      <c r="W32" s="3">
        <v>52.897159000000002</v>
      </c>
      <c r="X32" s="3">
        <v>55.361826999999899</v>
      </c>
      <c r="Y32" s="3">
        <v>552.23780826689097</v>
      </c>
      <c r="Z32" s="3">
        <v>11104.230942553701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29279402.290286399</v>
      </c>
      <c r="P33" s="3">
        <v>1022240.98159041</v>
      </c>
      <c r="Q33" s="3" t="s">
        <v>54</v>
      </c>
      <c r="R33" s="3" t="s">
        <v>54</v>
      </c>
      <c r="S33" s="33">
        <v>53.911157000000003</v>
      </c>
      <c r="T33" s="33">
        <v>1.00002146169541</v>
      </c>
      <c r="U33" s="33">
        <v>-1.157000000006E-3</v>
      </c>
      <c r="V33" s="3">
        <v>391.55712519715502</v>
      </c>
      <c r="W33" s="3">
        <v>53.371315000000003</v>
      </c>
      <c r="X33" s="3">
        <v>54.726643000000003</v>
      </c>
      <c r="Y33" s="3">
        <v>510.21621806069402</v>
      </c>
      <c r="Z33" s="3">
        <v>3933.47977896876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workbookViewId="0">
      <selection activeCell="J48" sqref="J48"/>
    </sheetView>
  </sheetViews>
  <sheetFormatPr defaultRowHeight="10.199999999999999" x14ac:dyDescent="0.2"/>
  <sheetData>
    <row r="1" spans="1:31" s="79" customFormat="1" ht="13.2" x14ac:dyDescent="0.25">
      <c r="B1" s="77" t="s">
        <v>226</v>
      </c>
      <c r="C1" s="80"/>
      <c r="D1" s="81" t="s">
        <v>77</v>
      </c>
      <c r="E1" s="81" t="s">
        <v>79</v>
      </c>
      <c r="F1" s="81" t="s">
        <v>81</v>
      </c>
      <c r="G1" s="81" t="s">
        <v>84</v>
      </c>
      <c r="H1" s="81" t="s">
        <v>87</v>
      </c>
      <c r="I1" s="81" t="s">
        <v>74</v>
      </c>
      <c r="J1" s="81" t="s">
        <v>90</v>
      </c>
      <c r="K1" s="81" t="s">
        <v>100</v>
      </c>
      <c r="L1" s="81" t="s">
        <v>109</v>
      </c>
      <c r="M1" s="81" t="s">
        <v>119</v>
      </c>
      <c r="N1" s="81" t="s">
        <v>128</v>
      </c>
      <c r="O1" s="81" t="s">
        <v>69</v>
      </c>
      <c r="P1" s="81" t="s">
        <v>93</v>
      </c>
      <c r="Q1" s="81" t="s">
        <v>134</v>
      </c>
      <c r="R1" s="81" t="s">
        <v>96</v>
      </c>
      <c r="S1" s="81" t="s">
        <v>103</v>
      </c>
      <c r="T1" s="81" t="s">
        <v>106</v>
      </c>
      <c r="U1" s="81" t="s">
        <v>112</v>
      </c>
      <c r="V1" s="81" t="s">
        <v>115</v>
      </c>
      <c r="W1" s="81" t="s">
        <v>122</v>
      </c>
      <c r="X1" s="81" t="s">
        <v>125</v>
      </c>
      <c r="Y1" s="81" t="s">
        <v>131</v>
      </c>
      <c r="Z1" s="81" t="s">
        <v>140</v>
      </c>
      <c r="AA1" s="81" t="s">
        <v>146</v>
      </c>
      <c r="AB1" s="81" t="s">
        <v>149</v>
      </c>
      <c r="AC1" s="81" t="s">
        <v>137</v>
      </c>
      <c r="AD1" s="81" t="s">
        <v>143</v>
      </c>
      <c r="AE1" s="81" t="s">
        <v>60</v>
      </c>
    </row>
    <row r="2" spans="1:31" s="79" customFormat="1" ht="13.2" x14ac:dyDescent="0.25">
      <c r="B2" s="77" t="s">
        <v>227</v>
      </c>
      <c r="C2" s="81"/>
      <c r="D2" s="81" t="s">
        <v>78</v>
      </c>
      <c r="E2" s="81" t="s">
        <v>80</v>
      </c>
      <c r="F2" s="81" t="s">
        <v>83</v>
      </c>
      <c r="G2" s="81" t="s">
        <v>86</v>
      </c>
      <c r="H2" s="81" t="s">
        <v>89</v>
      </c>
      <c r="I2" s="81" t="s">
        <v>76</v>
      </c>
      <c r="J2" s="81" t="s">
        <v>92</v>
      </c>
      <c r="K2" s="81" t="s">
        <v>102</v>
      </c>
      <c r="L2" s="81" t="s">
        <v>111</v>
      </c>
      <c r="M2" s="81" t="s">
        <v>121</v>
      </c>
      <c r="N2" s="81" t="s">
        <v>130</v>
      </c>
      <c r="O2" s="81" t="s">
        <v>73</v>
      </c>
      <c r="P2" s="81" t="s">
        <v>95</v>
      </c>
      <c r="Q2" s="81" t="s">
        <v>136</v>
      </c>
      <c r="R2" s="81" t="s">
        <v>99</v>
      </c>
      <c r="S2" s="81" t="s">
        <v>105</v>
      </c>
      <c r="T2" s="81" t="s">
        <v>108</v>
      </c>
      <c r="U2" s="81" t="s">
        <v>114</v>
      </c>
      <c r="V2" s="81" t="s">
        <v>118</v>
      </c>
      <c r="W2" s="81" t="s">
        <v>124</v>
      </c>
      <c r="X2" s="81" t="s">
        <v>127</v>
      </c>
      <c r="Y2" s="81" t="s">
        <v>133</v>
      </c>
      <c r="Z2" s="81" t="s">
        <v>142</v>
      </c>
      <c r="AA2" s="81" t="s">
        <v>148</v>
      </c>
      <c r="AB2" s="81" t="s">
        <v>150</v>
      </c>
      <c r="AC2" s="81" t="s">
        <v>139</v>
      </c>
      <c r="AD2" s="81" t="s">
        <v>145</v>
      </c>
      <c r="AE2" s="81" t="s">
        <v>68</v>
      </c>
    </row>
    <row r="3" spans="1:31" s="79" customFormat="1" ht="13.2" x14ac:dyDescent="0.25">
      <c r="A3" s="79">
        <v>1</v>
      </c>
      <c r="B3" s="79" t="s">
        <v>224</v>
      </c>
      <c r="C3" s="42" t="s">
        <v>193</v>
      </c>
      <c r="D3" s="75">
        <v>2689774.8204455902</v>
      </c>
      <c r="E3" s="75">
        <v>2648337.8167383899</v>
      </c>
      <c r="F3" s="75">
        <v>7427481.4977399902</v>
      </c>
      <c r="G3" s="75">
        <v>2230232.8032640698</v>
      </c>
      <c r="H3" s="75">
        <v>1981294.9804402499</v>
      </c>
      <c r="I3" s="75">
        <v>15021810.8987031</v>
      </c>
      <c r="J3" s="75">
        <v>8066610.7855212502</v>
      </c>
      <c r="K3" s="75">
        <v>12732516.5434519</v>
      </c>
      <c r="L3" s="75">
        <v>9558335.7456580196</v>
      </c>
      <c r="M3" s="75">
        <v>29504383.849421501</v>
      </c>
      <c r="N3" s="75">
        <v>27003718.893300202</v>
      </c>
      <c r="O3" s="75">
        <v>4224823.0810786597</v>
      </c>
      <c r="P3" s="75">
        <v>184732202.25938001</v>
      </c>
      <c r="Q3" s="75">
        <v>260027867.82877699</v>
      </c>
      <c r="R3" s="75">
        <v>278619080.72989899</v>
      </c>
      <c r="S3" s="75">
        <v>418225701.42907101</v>
      </c>
      <c r="T3" s="75">
        <v>299547176.93300301</v>
      </c>
      <c r="U3" s="75">
        <v>263646052.04723501</v>
      </c>
      <c r="V3" s="75">
        <v>289616681.22234303</v>
      </c>
      <c r="W3" s="75">
        <v>222710626.60729101</v>
      </c>
      <c r="X3" s="75">
        <v>216754526.69521999</v>
      </c>
      <c r="Y3" s="75">
        <v>164890414.37595001</v>
      </c>
      <c r="Z3" s="75">
        <v>2424171757.2618399</v>
      </c>
      <c r="AA3" s="75">
        <v>2198089491.5506902</v>
      </c>
      <c r="AB3" s="75">
        <v>2062911536.56147</v>
      </c>
      <c r="AC3" s="75">
        <v>2817382737.7385001</v>
      </c>
      <c r="AD3" s="75">
        <v>3331405803.0299802</v>
      </c>
      <c r="AE3" s="75">
        <v>34383082012.584801</v>
      </c>
    </row>
    <row r="4" spans="1:31" s="79" customFormat="1" ht="13.2" x14ac:dyDescent="0.25">
      <c r="A4" s="79">
        <v>1</v>
      </c>
      <c r="B4" s="77" t="s">
        <v>225</v>
      </c>
      <c r="C4" s="81" t="s">
        <v>193</v>
      </c>
      <c r="D4" s="78">
        <v>2689774.8204455902</v>
      </c>
      <c r="E4" s="78">
        <v>2648337.8167383899</v>
      </c>
      <c r="F4" s="78">
        <v>7427481.4977399902</v>
      </c>
      <c r="G4" s="78">
        <v>2230232.8032640698</v>
      </c>
      <c r="H4" s="78">
        <v>1981294.9804402499</v>
      </c>
      <c r="I4" s="78">
        <v>14235411.2373884</v>
      </c>
      <c r="J4" s="78">
        <v>7237770.6196306599</v>
      </c>
      <c r="K4" s="78">
        <v>11941443.667050799</v>
      </c>
      <c r="L4" s="78">
        <v>8655275.2940038498</v>
      </c>
      <c r="M4" s="78">
        <v>28532321.376102701</v>
      </c>
      <c r="N4" s="78">
        <v>25576013.203573901</v>
      </c>
      <c r="O4" s="78">
        <v>3822036.1684921002</v>
      </c>
      <c r="P4" s="78">
        <v>184732202.25938001</v>
      </c>
      <c r="Q4" s="78">
        <v>260027867.82877699</v>
      </c>
      <c r="R4" s="78">
        <v>273912465.54896802</v>
      </c>
      <c r="S4" s="78">
        <v>418225701.42907101</v>
      </c>
      <c r="T4" s="78">
        <v>292934808.52389997</v>
      </c>
      <c r="U4" s="78">
        <v>263646052.04723501</v>
      </c>
      <c r="V4" s="78">
        <v>278111988.21302497</v>
      </c>
      <c r="W4" s="78">
        <v>211731318.57953799</v>
      </c>
      <c r="X4" s="78">
        <v>208421513.40193999</v>
      </c>
      <c r="Y4" s="78">
        <v>164890414.37595001</v>
      </c>
      <c r="Z4" s="78">
        <v>2424171757.2618399</v>
      </c>
      <c r="AA4" s="78">
        <v>2198089491.5506902</v>
      </c>
      <c r="AB4" s="78">
        <v>2011943831.7810299</v>
      </c>
      <c r="AC4" s="78">
        <v>2817382737.7385001</v>
      </c>
      <c r="AD4" s="78">
        <v>3331405803.0299802</v>
      </c>
      <c r="AE4" s="78">
        <v>4287798.6923045404</v>
      </c>
    </row>
    <row r="5" spans="1:31" s="79" customFormat="1" ht="13.2" x14ac:dyDescent="0.25">
      <c r="A5" s="79">
        <v>2</v>
      </c>
      <c r="B5" s="79" t="s">
        <v>224</v>
      </c>
      <c r="C5" s="42" t="s">
        <v>53</v>
      </c>
      <c r="D5" s="75"/>
      <c r="E5" s="75"/>
      <c r="F5" s="75"/>
      <c r="G5" s="75"/>
      <c r="H5" s="75"/>
      <c r="I5" s="75"/>
      <c r="J5" s="75"/>
      <c r="K5" s="75"/>
      <c r="L5" s="75"/>
      <c r="M5" s="75">
        <v>374697.29591437901</v>
      </c>
      <c r="N5" s="75">
        <v>427401.85681947001</v>
      </c>
      <c r="O5" s="75"/>
      <c r="P5" s="75"/>
      <c r="Q5" s="75">
        <v>8146813.3417905699</v>
      </c>
      <c r="R5" s="75">
        <v>11823100.8296891</v>
      </c>
      <c r="S5" s="75">
        <v>23277007.645397101</v>
      </c>
      <c r="T5" s="75"/>
      <c r="U5" s="75">
        <v>3962902.3867629599</v>
      </c>
      <c r="V5" s="75">
        <v>13218037.914458301</v>
      </c>
      <c r="W5" s="75"/>
      <c r="X5" s="75"/>
      <c r="Y5" s="75">
        <v>5344460.3650984196</v>
      </c>
      <c r="Z5" s="75">
        <v>81019355.759282693</v>
      </c>
      <c r="AA5" s="75">
        <v>21365743.5628138</v>
      </c>
      <c r="AB5" s="75">
        <v>116003122.538416</v>
      </c>
      <c r="AC5" s="75">
        <v>84171914.135934696</v>
      </c>
      <c r="AD5" s="75">
        <v>58361378.188892797</v>
      </c>
      <c r="AE5" s="75">
        <v>17878627216.362499</v>
      </c>
    </row>
    <row r="6" spans="1:31" s="79" customFormat="1" ht="13.2" x14ac:dyDescent="0.25">
      <c r="A6" s="79">
        <v>2</v>
      </c>
      <c r="B6" s="77" t="s">
        <v>225</v>
      </c>
      <c r="C6" s="81" t="s">
        <v>53</v>
      </c>
      <c r="D6" s="78" t="s">
        <v>70</v>
      </c>
      <c r="E6" s="78">
        <v>101947.499249478</v>
      </c>
      <c r="F6" s="78">
        <v>117764.998137255</v>
      </c>
      <c r="G6" s="78" t="s">
        <v>70</v>
      </c>
      <c r="H6" s="78" t="s">
        <v>70</v>
      </c>
      <c r="I6" s="78" t="s">
        <v>70</v>
      </c>
      <c r="J6" s="78">
        <v>15210.441798980601</v>
      </c>
      <c r="K6" s="78">
        <v>34237.627202556097</v>
      </c>
      <c r="L6" s="78">
        <v>72357.894383378705</v>
      </c>
      <c r="M6" s="78">
        <v>223711.95582387099</v>
      </c>
      <c r="N6" s="78">
        <v>282482.74420948501</v>
      </c>
      <c r="O6" s="78" t="s">
        <v>70</v>
      </c>
      <c r="P6" s="78">
        <v>622299.58010330901</v>
      </c>
      <c r="Q6" s="78">
        <v>5269858.0605445402</v>
      </c>
      <c r="R6" s="78">
        <v>3787948.9755545701</v>
      </c>
      <c r="S6" s="78">
        <v>14943506.8501889</v>
      </c>
      <c r="T6" s="78">
        <v>1942845.3128410601</v>
      </c>
      <c r="U6" s="78">
        <v>3230848.0102522001</v>
      </c>
      <c r="V6" s="78">
        <v>13218037.914458301</v>
      </c>
      <c r="W6" s="78">
        <v>364032.434601371</v>
      </c>
      <c r="X6" s="78">
        <v>85497.542636495404</v>
      </c>
      <c r="Y6" s="78">
        <v>2391924.8163092202</v>
      </c>
      <c r="Z6" s="78">
        <v>81019355.759282693</v>
      </c>
      <c r="AA6" s="78">
        <v>6954630.5055898102</v>
      </c>
      <c r="AB6" s="78">
        <v>62048509.211279601</v>
      </c>
      <c r="AC6" s="78">
        <v>41071643.0032226</v>
      </c>
      <c r="AD6" s="78">
        <v>29541545.412517302</v>
      </c>
      <c r="AE6" s="78">
        <v>4974631474.7348003</v>
      </c>
    </row>
    <row r="7" spans="1:31" s="79" customFormat="1" ht="13.2" x14ac:dyDescent="0.25">
      <c r="A7" s="79">
        <v>3</v>
      </c>
      <c r="B7" s="79" t="s">
        <v>224</v>
      </c>
      <c r="C7" s="42" t="s">
        <v>157</v>
      </c>
      <c r="D7" s="75"/>
      <c r="E7" s="75"/>
      <c r="F7" s="75"/>
      <c r="G7" s="75"/>
      <c r="H7" s="75"/>
      <c r="I7" s="75"/>
      <c r="J7" s="75"/>
      <c r="K7" s="75"/>
      <c r="L7" s="75"/>
      <c r="M7" s="75">
        <v>2682993.9591151001</v>
      </c>
      <c r="N7" s="75">
        <v>2648084.5148835899</v>
      </c>
      <c r="O7" s="75"/>
      <c r="P7" s="75">
        <v>19106663.744451798</v>
      </c>
      <c r="Q7" s="75">
        <v>45587060.664291501</v>
      </c>
      <c r="R7" s="75">
        <v>31478042.908813599</v>
      </c>
      <c r="S7" s="75">
        <v>40289345.721722901</v>
      </c>
      <c r="T7" s="75"/>
      <c r="U7" s="75">
        <v>18762657.532659002</v>
      </c>
      <c r="V7" s="75">
        <v>24730282.672658999</v>
      </c>
      <c r="W7" s="75">
        <v>21396331.799625698</v>
      </c>
      <c r="X7" s="75">
        <v>10680036.7262177</v>
      </c>
      <c r="Y7" s="75">
        <v>27756786.069013201</v>
      </c>
      <c r="Z7" s="75">
        <v>179843487.49357501</v>
      </c>
      <c r="AA7" s="75">
        <v>105607258.82514299</v>
      </c>
      <c r="AB7" s="75">
        <v>355816441.42132503</v>
      </c>
      <c r="AC7" s="75">
        <v>145671722.96024501</v>
      </c>
      <c r="AD7" s="75">
        <v>175341295.67750499</v>
      </c>
      <c r="AE7" s="75">
        <v>43307197969.413803</v>
      </c>
    </row>
    <row r="8" spans="1:31" s="79" customFormat="1" ht="13.2" x14ac:dyDescent="0.25">
      <c r="A8" s="79">
        <v>3</v>
      </c>
      <c r="B8" s="77" t="s">
        <v>225</v>
      </c>
      <c r="C8" s="81" t="s">
        <v>157</v>
      </c>
      <c r="D8" s="78">
        <v>33571.389705611902</v>
      </c>
      <c r="E8" s="78">
        <v>89617.598225256297</v>
      </c>
      <c r="F8" s="78" t="s">
        <v>70</v>
      </c>
      <c r="G8" s="78" t="s">
        <v>70</v>
      </c>
      <c r="H8" s="78" t="s">
        <v>70</v>
      </c>
      <c r="I8" s="78">
        <v>31630.602079890599</v>
      </c>
      <c r="J8" s="78" t="s">
        <v>70</v>
      </c>
      <c r="K8" s="78">
        <v>52522.940834719302</v>
      </c>
      <c r="L8" s="78">
        <v>20503.973728259702</v>
      </c>
      <c r="M8" s="78">
        <v>2682993.9591151001</v>
      </c>
      <c r="N8" s="78">
        <v>2648084.5148835899</v>
      </c>
      <c r="O8" s="78" t="s">
        <v>70</v>
      </c>
      <c r="P8" s="78">
        <v>19106663.744451798</v>
      </c>
      <c r="Q8" s="78">
        <v>45587060.664291501</v>
      </c>
      <c r="R8" s="78">
        <v>18432058.384333</v>
      </c>
      <c r="S8" s="78">
        <v>40289345.721722901</v>
      </c>
      <c r="T8" s="78">
        <v>3095071.4541680701</v>
      </c>
      <c r="U8" s="78">
        <v>18762657.532659002</v>
      </c>
      <c r="V8" s="78">
        <v>24730282.672658999</v>
      </c>
      <c r="W8" s="78">
        <v>21396331.799625698</v>
      </c>
      <c r="X8" s="78">
        <v>10680036.7262177</v>
      </c>
      <c r="Y8" s="78">
        <v>27756786.069013201</v>
      </c>
      <c r="Z8" s="78">
        <v>179843487.49357501</v>
      </c>
      <c r="AA8" s="78">
        <v>105607258.82514299</v>
      </c>
      <c r="AB8" s="78">
        <v>355816441.42132503</v>
      </c>
      <c r="AC8" s="78">
        <v>145671722.96024501</v>
      </c>
      <c r="AD8" s="78">
        <v>175341295.67750499</v>
      </c>
      <c r="AE8" s="78" t="s">
        <v>70</v>
      </c>
    </row>
    <row r="9" spans="1:31" s="79" customFormat="1" ht="13.2" x14ac:dyDescent="0.25">
      <c r="A9" s="79">
        <v>4</v>
      </c>
      <c r="B9" s="79" t="s">
        <v>224</v>
      </c>
      <c r="C9" s="42" t="s">
        <v>169</v>
      </c>
      <c r="D9" s="75"/>
      <c r="E9" s="75"/>
      <c r="F9" s="75"/>
      <c r="G9" s="75"/>
      <c r="H9" s="75"/>
      <c r="I9" s="75"/>
      <c r="J9" s="75"/>
      <c r="K9" s="75"/>
      <c r="L9" s="75"/>
      <c r="M9" s="75">
        <v>673081.78764997795</v>
      </c>
      <c r="N9" s="75">
        <v>562644.53026529006</v>
      </c>
      <c r="O9" s="75"/>
      <c r="P9" s="75">
        <v>2507116.3172303401</v>
      </c>
      <c r="Q9" s="75">
        <v>8948308.0964701809</v>
      </c>
      <c r="R9" s="75">
        <v>5092118.41972085</v>
      </c>
      <c r="S9" s="75">
        <v>8226305.5804387098</v>
      </c>
      <c r="T9" s="75"/>
      <c r="U9" s="75">
        <v>2423560.2278619702</v>
      </c>
      <c r="V9" s="75">
        <v>6610510.74446896</v>
      </c>
      <c r="W9" s="75">
        <v>3358733.1692005298</v>
      </c>
      <c r="X9" s="75">
        <v>1126328.6236930999</v>
      </c>
      <c r="Y9" s="75">
        <v>3831082.2633151598</v>
      </c>
      <c r="Z9" s="75">
        <v>41742020.292960003</v>
      </c>
      <c r="AA9" s="75">
        <v>17422331.397322599</v>
      </c>
      <c r="AB9" s="75">
        <v>82699016.011193499</v>
      </c>
      <c r="AC9" s="75">
        <v>26647758.498624701</v>
      </c>
      <c r="AD9" s="75">
        <v>33857250.793504402</v>
      </c>
      <c r="AE9" s="75">
        <v>12425075700.307699</v>
      </c>
    </row>
    <row r="10" spans="1:31" s="79" customFormat="1" ht="13.2" x14ac:dyDescent="0.25">
      <c r="A10" s="79">
        <v>4</v>
      </c>
      <c r="B10" s="77" t="s">
        <v>225</v>
      </c>
      <c r="C10" s="81" t="s">
        <v>169</v>
      </c>
      <c r="D10" s="78" t="s">
        <v>70</v>
      </c>
      <c r="E10" s="78" t="s">
        <v>70</v>
      </c>
      <c r="F10" s="78">
        <v>134288.38250186399</v>
      </c>
      <c r="G10" s="78" t="s">
        <v>70</v>
      </c>
      <c r="H10" s="78" t="s">
        <v>70</v>
      </c>
      <c r="I10" s="78" t="s">
        <v>70</v>
      </c>
      <c r="J10" s="78" t="s">
        <v>70</v>
      </c>
      <c r="K10" s="78" t="s">
        <v>70</v>
      </c>
      <c r="L10" s="78">
        <v>54731.485655065801</v>
      </c>
      <c r="M10" s="78">
        <v>673081.78764997795</v>
      </c>
      <c r="N10" s="78">
        <v>514258.38513649203</v>
      </c>
      <c r="O10" s="78" t="s">
        <v>70</v>
      </c>
      <c r="P10" s="78">
        <v>2507116.3172303401</v>
      </c>
      <c r="Q10" s="78">
        <v>8948308.0964701809</v>
      </c>
      <c r="R10" s="78">
        <v>5092118.41972085</v>
      </c>
      <c r="S10" s="78">
        <v>8226305.5804387098</v>
      </c>
      <c r="T10" s="78">
        <v>1943565.0327785099</v>
      </c>
      <c r="U10" s="78">
        <v>2423560.2278619702</v>
      </c>
      <c r="V10" s="78">
        <v>6610510.74446896</v>
      </c>
      <c r="W10" s="78">
        <v>3358733.1692005298</v>
      </c>
      <c r="X10" s="78">
        <v>1126328.6236930999</v>
      </c>
      <c r="Y10" s="78">
        <v>3831082.2633151598</v>
      </c>
      <c r="Z10" s="78">
        <v>41742020.292960003</v>
      </c>
      <c r="AA10" s="78">
        <v>17422331.397322599</v>
      </c>
      <c r="AB10" s="78">
        <v>82699016.011193499</v>
      </c>
      <c r="AC10" s="78">
        <v>26647758.498624701</v>
      </c>
      <c r="AD10" s="78">
        <v>33857250.793504402</v>
      </c>
      <c r="AE10" s="78">
        <v>8263521345.9915705</v>
      </c>
    </row>
    <row r="11" spans="1:31" s="79" customFormat="1" ht="13.2" x14ac:dyDescent="0.25">
      <c r="A11" s="79">
        <v>5</v>
      </c>
      <c r="B11" s="79" t="s">
        <v>224</v>
      </c>
      <c r="C11" s="42" t="s">
        <v>166</v>
      </c>
      <c r="D11" s="75"/>
      <c r="E11" s="75"/>
      <c r="F11" s="75"/>
      <c r="G11" s="75"/>
      <c r="H11" s="75"/>
      <c r="I11" s="75"/>
      <c r="J11" s="75"/>
      <c r="K11" s="75"/>
      <c r="L11" s="75"/>
      <c r="M11" s="75">
        <v>251294.09848325801</v>
      </c>
      <c r="N11" s="75">
        <v>237808.23157312899</v>
      </c>
      <c r="O11" s="75"/>
      <c r="P11" s="75">
        <v>3981780.58247353</v>
      </c>
      <c r="Q11" s="75">
        <v>8677338.7496661302</v>
      </c>
      <c r="R11" s="75">
        <v>8009135.3863200098</v>
      </c>
      <c r="S11" s="75">
        <v>6894757.8143358203</v>
      </c>
      <c r="T11" s="75"/>
      <c r="U11" s="75">
        <v>2086792.7642159199</v>
      </c>
      <c r="V11" s="75">
        <v>2598332.4576997701</v>
      </c>
      <c r="W11" s="75">
        <v>3361742.8271158002</v>
      </c>
      <c r="X11" s="75">
        <v>196713.275439066</v>
      </c>
      <c r="Y11" s="75">
        <v>7454045.9140283102</v>
      </c>
      <c r="Z11" s="75">
        <v>24893901.3666448</v>
      </c>
      <c r="AA11" s="75">
        <v>21062813.518722098</v>
      </c>
      <c r="AB11" s="75">
        <v>82970261.951420799</v>
      </c>
      <c r="AC11" s="75">
        <v>19437541.0083743</v>
      </c>
      <c r="AD11" s="75">
        <v>24845877.6552139</v>
      </c>
      <c r="AE11" s="75">
        <v>6501843977.4504805</v>
      </c>
    </row>
    <row r="12" spans="1:31" s="79" customFormat="1" ht="13.2" x14ac:dyDescent="0.25">
      <c r="A12" s="79">
        <v>5</v>
      </c>
      <c r="B12" s="77" t="s">
        <v>225</v>
      </c>
      <c r="C12" s="81" t="s">
        <v>166</v>
      </c>
      <c r="D12" s="78" t="s">
        <v>70</v>
      </c>
      <c r="E12" s="78" t="s">
        <v>70</v>
      </c>
      <c r="F12" s="78" t="s">
        <v>70</v>
      </c>
      <c r="G12" s="78" t="s">
        <v>70</v>
      </c>
      <c r="H12" s="78" t="s">
        <v>70</v>
      </c>
      <c r="I12" s="78" t="s">
        <v>70</v>
      </c>
      <c r="J12" s="78" t="s">
        <v>70</v>
      </c>
      <c r="K12" s="78" t="s">
        <v>70</v>
      </c>
      <c r="L12" s="78" t="s">
        <v>70</v>
      </c>
      <c r="M12" s="78">
        <v>118003.271442679</v>
      </c>
      <c r="N12" s="78">
        <v>102392.84880016001</v>
      </c>
      <c r="O12" s="78" t="s">
        <v>70</v>
      </c>
      <c r="P12" s="78">
        <v>3981780.58247353</v>
      </c>
      <c r="Q12" s="78">
        <v>8677338.7496661302</v>
      </c>
      <c r="R12" s="78">
        <v>8009135.3863200098</v>
      </c>
      <c r="S12" s="78">
        <v>6894757.8143358203</v>
      </c>
      <c r="T12" s="78">
        <v>613818.23853387404</v>
      </c>
      <c r="U12" s="78">
        <v>1801748.0062251801</v>
      </c>
      <c r="V12" s="78">
        <v>2598332.4576997701</v>
      </c>
      <c r="W12" s="78">
        <v>3361742.8271158002</v>
      </c>
      <c r="X12" s="78">
        <v>170037.29094918701</v>
      </c>
      <c r="Y12" s="78">
        <v>7454045.9140283102</v>
      </c>
      <c r="Z12" s="78">
        <v>24893901.3666448</v>
      </c>
      <c r="AA12" s="78">
        <v>21062813.518722098</v>
      </c>
      <c r="AB12" s="78">
        <v>82970261.951420799</v>
      </c>
      <c r="AC12" s="78">
        <v>19437541.0083743</v>
      </c>
      <c r="AD12" s="78">
        <v>24845877.6552139</v>
      </c>
      <c r="AE12" s="78">
        <v>3455672594.5469198</v>
      </c>
    </row>
    <row r="13" spans="1:31" s="79" customFormat="1" ht="13.2" x14ac:dyDescent="0.25">
      <c r="A13" s="79">
        <v>6</v>
      </c>
      <c r="B13" s="79" t="s">
        <v>224</v>
      </c>
      <c r="C13" s="42" t="s">
        <v>183</v>
      </c>
      <c r="D13" s="75"/>
      <c r="E13" s="75"/>
      <c r="F13" s="75"/>
      <c r="G13" s="75"/>
      <c r="H13" s="75"/>
      <c r="I13" s="75"/>
      <c r="J13" s="75"/>
      <c r="K13" s="75"/>
      <c r="L13" s="75"/>
      <c r="M13" s="75">
        <v>1506303.0134643901</v>
      </c>
      <c r="N13" s="75">
        <v>1210387.31628108</v>
      </c>
      <c r="O13" s="75"/>
      <c r="P13" s="75">
        <v>9354535.79242507</v>
      </c>
      <c r="Q13" s="75">
        <v>11111443.629695499</v>
      </c>
      <c r="R13" s="75">
        <v>10519806.2392541</v>
      </c>
      <c r="S13" s="75">
        <v>12479866.666335501</v>
      </c>
      <c r="T13" s="75">
        <v>8702831.5568118598</v>
      </c>
      <c r="U13" s="75">
        <v>6499234.1985753104</v>
      </c>
      <c r="V13" s="75">
        <v>14558568.1859993</v>
      </c>
      <c r="W13" s="75">
        <v>9901874.4835799802</v>
      </c>
      <c r="X13" s="75">
        <v>9165278.7782056108</v>
      </c>
      <c r="Y13" s="75">
        <v>7168633.1508670496</v>
      </c>
      <c r="Z13" s="75">
        <v>107022563.762679</v>
      </c>
      <c r="AA13" s="75">
        <v>88543442.503967494</v>
      </c>
      <c r="AB13" s="75">
        <v>126365244.132944</v>
      </c>
      <c r="AC13" s="75">
        <v>112618995.948871</v>
      </c>
      <c r="AD13" s="75">
        <v>114529499.160625</v>
      </c>
      <c r="AE13" s="75">
        <v>9092755526.6517105</v>
      </c>
    </row>
    <row r="14" spans="1:31" s="79" customFormat="1" ht="13.2" x14ac:dyDescent="0.25">
      <c r="A14" s="79">
        <v>6</v>
      </c>
      <c r="B14" s="77" t="s">
        <v>225</v>
      </c>
      <c r="C14" s="81" t="s">
        <v>183</v>
      </c>
      <c r="D14" s="78" t="s">
        <v>70</v>
      </c>
      <c r="E14" s="78" t="s">
        <v>70</v>
      </c>
      <c r="F14" s="78" t="s">
        <v>70</v>
      </c>
      <c r="G14" s="78" t="s">
        <v>70</v>
      </c>
      <c r="H14" s="78" t="s">
        <v>70</v>
      </c>
      <c r="I14" s="78" t="s">
        <v>70</v>
      </c>
      <c r="J14" s="78" t="s">
        <v>70</v>
      </c>
      <c r="K14" s="78" t="s">
        <v>70</v>
      </c>
      <c r="L14" s="78">
        <v>41925.086232817099</v>
      </c>
      <c r="M14" s="78">
        <v>1506303.0134643901</v>
      </c>
      <c r="N14" s="78">
        <v>1210387.31628108</v>
      </c>
      <c r="O14" s="78" t="s">
        <v>70</v>
      </c>
      <c r="P14" s="78">
        <v>9354535.79242507</v>
      </c>
      <c r="Q14" s="78">
        <v>11111443.629695499</v>
      </c>
      <c r="R14" s="78">
        <v>10519806.2392541</v>
      </c>
      <c r="S14" s="78">
        <v>12479866.666335501</v>
      </c>
      <c r="T14" s="78">
        <v>8702831.5568118598</v>
      </c>
      <c r="U14" s="78">
        <v>6499234.1985753104</v>
      </c>
      <c r="V14" s="78">
        <v>14558568.1859993</v>
      </c>
      <c r="W14" s="78">
        <v>9901874.4835799802</v>
      </c>
      <c r="X14" s="78">
        <v>9165278.7782056108</v>
      </c>
      <c r="Y14" s="78">
        <v>7168633.1508670496</v>
      </c>
      <c r="Z14" s="78">
        <v>107022563.762679</v>
      </c>
      <c r="AA14" s="78">
        <v>88543442.503967494</v>
      </c>
      <c r="AB14" s="78">
        <v>126365244.132944</v>
      </c>
      <c r="AC14" s="78">
        <v>112618995.948871</v>
      </c>
      <c r="AD14" s="78">
        <v>114529499.160625</v>
      </c>
      <c r="AE14" s="78">
        <v>6215928598.9777699</v>
      </c>
    </row>
    <row r="15" spans="1:31" s="79" customFormat="1" ht="13.2" x14ac:dyDescent="0.25">
      <c r="A15" s="79">
        <v>7</v>
      </c>
      <c r="B15" s="79" t="s">
        <v>224</v>
      </c>
      <c r="C15" s="42" t="s">
        <v>201</v>
      </c>
      <c r="D15" s="75"/>
      <c r="E15" s="75"/>
      <c r="F15" s="75"/>
      <c r="G15" s="75"/>
      <c r="H15" s="75"/>
      <c r="I15" s="75"/>
      <c r="J15" s="75"/>
      <c r="K15" s="75"/>
      <c r="L15" s="75"/>
      <c r="M15" s="75">
        <v>397524.09613083798</v>
      </c>
      <c r="N15" s="75">
        <v>213699.714811354</v>
      </c>
      <c r="O15" s="75"/>
      <c r="P15" s="75">
        <v>1851015.22330221</v>
      </c>
      <c r="Q15" s="75">
        <v>6812381.43879933</v>
      </c>
      <c r="R15" s="75">
        <v>6403239.7695508804</v>
      </c>
      <c r="S15" s="75">
        <v>8987118.2981605008</v>
      </c>
      <c r="T15" s="75"/>
      <c r="U15" s="75">
        <v>3003113.81942944</v>
      </c>
      <c r="V15" s="75">
        <v>3097400.8714096202</v>
      </c>
      <c r="W15" s="75">
        <v>2654787.97149682</v>
      </c>
      <c r="X15" s="75">
        <v>920455.72277275904</v>
      </c>
      <c r="Y15" s="75">
        <v>2433221.7205771902</v>
      </c>
      <c r="Z15" s="75">
        <v>31778741.917956602</v>
      </c>
      <c r="AA15" s="75">
        <v>20690307.7943739</v>
      </c>
      <c r="AB15" s="75">
        <v>65980631.745795399</v>
      </c>
      <c r="AC15" s="75">
        <v>33760741.569821097</v>
      </c>
      <c r="AD15" s="75">
        <v>31665143.9210466</v>
      </c>
      <c r="AE15" s="75">
        <v>11708076539.1108</v>
      </c>
    </row>
    <row r="16" spans="1:31" s="79" customFormat="1" ht="13.2" x14ac:dyDescent="0.25">
      <c r="A16" s="79">
        <v>7</v>
      </c>
      <c r="B16" s="77" t="s">
        <v>225</v>
      </c>
      <c r="C16" s="81" t="s">
        <v>201</v>
      </c>
      <c r="D16" s="78">
        <v>87877.122398847205</v>
      </c>
      <c r="E16" s="78">
        <v>67584.281258533607</v>
      </c>
      <c r="F16" s="78" t="s">
        <v>70</v>
      </c>
      <c r="G16" s="78">
        <v>39488.059836292501</v>
      </c>
      <c r="H16" s="78">
        <v>54096.627508848898</v>
      </c>
      <c r="I16" s="78">
        <v>34478.901999580703</v>
      </c>
      <c r="J16" s="78" t="s">
        <v>70</v>
      </c>
      <c r="K16" s="78">
        <v>310614.652257043</v>
      </c>
      <c r="L16" s="78">
        <v>21743.177465728899</v>
      </c>
      <c r="M16" s="78">
        <v>266707.09743252798</v>
      </c>
      <c r="N16" s="78">
        <v>213699.714811354</v>
      </c>
      <c r="O16" s="78" t="s">
        <v>70</v>
      </c>
      <c r="P16" s="78">
        <v>1863686.2223533399</v>
      </c>
      <c r="Q16" s="78">
        <v>6812381.43879933</v>
      </c>
      <c r="R16" s="78">
        <v>6356416.8246341003</v>
      </c>
      <c r="S16" s="78">
        <v>6702635.2081799004</v>
      </c>
      <c r="T16" s="78">
        <v>1224972.54242152</v>
      </c>
      <c r="U16" s="78">
        <v>2049956.87116234</v>
      </c>
      <c r="V16" s="78">
        <v>1331062.2911827101</v>
      </c>
      <c r="W16" s="78">
        <v>2660381.4988678601</v>
      </c>
      <c r="X16" s="78">
        <v>555850.40223942394</v>
      </c>
      <c r="Y16" s="78">
        <v>2433221.7205771902</v>
      </c>
      <c r="Z16" s="78">
        <v>31778741.917956602</v>
      </c>
      <c r="AA16" s="78">
        <v>20690307.7943739</v>
      </c>
      <c r="AB16" s="78">
        <v>38046628.191795699</v>
      </c>
      <c r="AC16" s="78">
        <v>33760741.569821097</v>
      </c>
      <c r="AD16" s="78">
        <v>15052595.369546</v>
      </c>
      <c r="AE16" s="78">
        <v>104873257.496214</v>
      </c>
    </row>
    <row r="17" spans="1:31" s="79" customFormat="1" ht="13.2" x14ac:dyDescent="0.25">
      <c r="A17" s="79">
        <v>8</v>
      </c>
      <c r="B17" s="79" t="s">
        <v>224</v>
      </c>
      <c r="C17" s="42" t="s">
        <v>172</v>
      </c>
      <c r="D17" s="75">
        <v>830941.45417712303</v>
      </c>
      <c r="E17" s="75">
        <v>6146048.9523225799</v>
      </c>
      <c r="F17" s="75">
        <v>31279324.0633807</v>
      </c>
      <c r="G17" s="75">
        <v>8742157.7812173497</v>
      </c>
      <c r="H17" s="75">
        <v>23623689.4878751</v>
      </c>
      <c r="I17" s="75"/>
      <c r="J17" s="75"/>
      <c r="K17" s="75"/>
      <c r="L17" s="75"/>
      <c r="M17" s="75">
        <v>2641382.7675097599</v>
      </c>
      <c r="N17" s="75">
        <v>1765807.05151607</v>
      </c>
      <c r="O17" s="75">
        <v>118333.341166763</v>
      </c>
      <c r="P17" s="75">
        <v>7827353.1690221</v>
      </c>
      <c r="Q17" s="75">
        <v>26655880.9784384</v>
      </c>
      <c r="R17" s="75">
        <v>9980282.0000013802</v>
      </c>
      <c r="S17" s="75">
        <v>18467628.2826741</v>
      </c>
      <c r="T17" s="75"/>
      <c r="U17" s="75">
        <v>7004008.95748311</v>
      </c>
      <c r="V17" s="75">
        <v>10973082.5205172</v>
      </c>
      <c r="W17" s="75">
        <v>9865970.4410628602</v>
      </c>
      <c r="X17" s="75">
        <v>4164448.3123410898</v>
      </c>
      <c r="Y17" s="75">
        <v>10753151.0856639</v>
      </c>
      <c r="Z17" s="75">
        <v>105756637.297655</v>
      </c>
      <c r="AA17" s="75">
        <v>53605094.465070903</v>
      </c>
      <c r="AB17" s="75">
        <v>224686903.98109499</v>
      </c>
      <c r="AC17" s="75">
        <v>95825963.588360906</v>
      </c>
      <c r="AD17" s="75">
        <v>92590721.727874294</v>
      </c>
      <c r="AE17" s="75">
        <v>20439460068.915501</v>
      </c>
    </row>
    <row r="18" spans="1:31" s="79" customFormat="1" ht="13.2" x14ac:dyDescent="0.25">
      <c r="A18" s="79">
        <v>8</v>
      </c>
      <c r="B18" s="77" t="s">
        <v>225</v>
      </c>
      <c r="C18" s="81" t="s">
        <v>172</v>
      </c>
      <c r="D18" s="78">
        <v>830941.45417712303</v>
      </c>
      <c r="E18" s="78">
        <v>3586232.5327417301</v>
      </c>
      <c r="F18" s="78">
        <v>17116225.8886889</v>
      </c>
      <c r="G18" s="78">
        <v>3006371.39785273</v>
      </c>
      <c r="H18" s="78">
        <v>13534247.018980199</v>
      </c>
      <c r="I18" s="78">
        <v>88532.245663328606</v>
      </c>
      <c r="J18" s="78" t="s">
        <v>70</v>
      </c>
      <c r="K18" s="78">
        <v>164974.14573555099</v>
      </c>
      <c r="L18" s="78">
        <v>256645.673750944</v>
      </c>
      <c r="M18" s="78">
        <v>2641382.7675097599</v>
      </c>
      <c r="N18" s="78">
        <v>1765807.05151607</v>
      </c>
      <c r="O18" s="78">
        <v>67456.420608808796</v>
      </c>
      <c r="P18" s="78">
        <v>5720723.7249944601</v>
      </c>
      <c r="Q18" s="78">
        <v>20368269.9099967</v>
      </c>
      <c r="R18" s="78">
        <v>9980282.0000013802</v>
      </c>
      <c r="S18" s="78">
        <v>17352587.713079199</v>
      </c>
      <c r="T18" s="78">
        <v>4385698.1821199097</v>
      </c>
      <c r="U18" s="78">
        <v>7004008.95748311</v>
      </c>
      <c r="V18" s="78">
        <v>10973082.5205172</v>
      </c>
      <c r="W18" s="78">
        <v>8871201.7003450301</v>
      </c>
      <c r="X18" s="78">
        <v>4164448.3123410898</v>
      </c>
      <c r="Y18" s="78">
        <v>7684847.2227960704</v>
      </c>
      <c r="Z18" s="78">
        <v>102330771.760217</v>
      </c>
      <c r="AA18" s="78">
        <v>53605094.465070903</v>
      </c>
      <c r="AB18" s="78">
        <v>224686903.98109499</v>
      </c>
      <c r="AC18" s="78">
        <v>92819204.562354505</v>
      </c>
      <c r="AD18" s="78">
        <v>92590721.727874294</v>
      </c>
      <c r="AE18" s="78">
        <v>7489358515.9123602</v>
      </c>
    </row>
    <row r="19" spans="1:31" s="79" customFormat="1" ht="13.2" x14ac:dyDescent="0.25">
      <c r="A19" s="79">
        <v>9</v>
      </c>
      <c r="B19" s="79" t="s">
        <v>224</v>
      </c>
      <c r="C19" s="42" t="s">
        <v>178</v>
      </c>
      <c r="D19" s="75">
        <v>299340.24245540501</v>
      </c>
      <c r="E19" s="75"/>
      <c r="F19" s="75"/>
      <c r="G19" s="75"/>
      <c r="H19" s="75"/>
      <c r="I19" s="75"/>
      <c r="J19" s="75">
        <v>102815.730479844</v>
      </c>
      <c r="K19" s="75"/>
      <c r="L19" s="75"/>
      <c r="M19" s="75">
        <v>1411816.8767674901</v>
      </c>
      <c r="N19" s="75">
        <v>864770.85738857405</v>
      </c>
      <c r="O19" s="75">
        <v>288173.15732756001</v>
      </c>
      <c r="P19" s="75">
        <v>4411457.7544987397</v>
      </c>
      <c r="Q19" s="75">
        <v>8665684.1459374502</v>
      </c>
      <c r="R19" s="75">
        <v>9916316.9156410191</v>
      </c>
      <c r="S19" s="75">
        <v>14393933.6180567</v>
      </c>
      <c r="T19" s="75"/>
      <c r="U19" s="75"/>
      <c r="V19" s="75">
        <v>4849127.3696972104</v>
      </c>
      <c r="W19" s="75">
        <v>5965616.7173413904</v>
      </c>
      <c r="X19" s="75">
        <v>2830932.5989990798</v>
      </c>
      <c r="Y19" s="75">
        <v>7097520.1730613699</v>
      </c>
      <c r="Z19" s="75">
        <v>69461360.975828394</v>
      </c>
      <c r="AA19" s="75">
        <v>46502500.883520797</v>
      </c>
      <c r="AB19" s="75">
        <v>113051673.368414</v>
      </c>
      <c r="AC19" s="75">
        <v>63115891.635257602</v>
      </c>
      <c r="AD19" s="75">
        <v>69389720.762125105</v>
      </c>
      <c r="AE19" s="75">
        <v>10794226511.8039</v>
      </c>
    </row>
    <row r="20" spans="1:31" s="79" customFormat="1" ht="13.2" x14ac:dyDescent="0.25">
      <c r="A20" s="79">
        <v>9</v>
      </c>
      <c r="B20" s="77" t="s">
        <v>225</v>
      </c>
      <c r="C20" s="81" t="s">
        <v>178</v>
      </c>
      <c r="D20" s="78">
        <v>299340.24245540501</v>
      </c>
      <c r="E20" s="78">
        <v>155465.433347599</v>
      </c>
      <c r="F20" s="78">
        <v>199223.08821213001</v>
      </c>
      <c r="G20" s="78">
        <v>221690.98346349399</v>
      </c>
      <c r="H20" s="78">
        <v>640511.91019771202</v>
      </c>
      <c r="I20" s="78">
        <v>289604.24865586503</v>
      </c>
      <c r="J20" s="78">
        <v>81180.066830227399</v>
      </c>
      <c r="K20" s="78">
        <v>135005.09920477899</v>
      </c>
      <c r="L20" s="78">
        <v>41572.943342593499</v>
      </c>
      <c r="M20" s="78">
        <v>1103573.5514839301</v>
      </c>
      <c r="N20" s="78">
        <v>719861.98037472297</v>
      </c>
      <c r="O20" s="78">
        <v>288173.15732756001</v>
      </c>
      <c r="P20" s="78">
        <v>2630326.0011723698</v>
      </c>
      <c r="Q20" s="78">
        <v>6152123.5750549696</v>
      </c>
      <c r="R20" s="78">
        <v>7513493.9485490397</v>
      </c>
      <c r="S20" s="78">
        <v>11086466.9208808</v>
      </c>
      <c r="T20" s="78">
        <v>3158922.6095643402</v>
      </c>
      <c r="U20" s="78">
        <v>1031917.7928414</v>
      </c>
      <c r="V20" s="78">
        <v>3778410.1408409099</v>
      </c>
      <c r="W20" s="78">
        <v>5174094.8049544804</v>
      </c>
      <c r="X20" s="78">
        <v>1948803.1529842501</v>
      </c>
      <c r="Y20" s="78">
        <v>6306846.0263538398</v>
      </c>
      <c r="Z20" s="78">
        <v>47856080.202188902</v>
      </c>
      <c r="AA20" s="78">
        <v>36437761.628853202</v>
      </c>
      <c r="AB20" s="78">
        <v>88803738.071298599</v>
      </c>
      <c r="AC20" s="78">
        <v>46432201.215420999</v>
      </c>
      <c r="AD20" s="78">
        <v>52321481.435085602</v>
      </c>
      <c r="AE20" s="78">
        <v>474164092.16925198</v>
      </c>
    </row>
    <row r="21" spans="1:31" s="79" customFormat="1" ht="13.2" x14ac:dyDescent="0.25">
      <c r="A21" s="79">
        <v>10</v>
      </c>
      <c r="B21" s="79" t="s">
        <v>224</v>
      </c>
      <c r="C21" s="42" t="s">
        <v>174</v>
      </c>
      <c r="D21" s="75"/>
      <c r="E21" s="75"/>
      <c r="F21" s="75"/>
      <c r="G21" s="75"/>
      <c r="H21" s="75"/>
      <c r="I21" s="75"/>
      <c r="J21" s="75"/>
      <c r="K21" s="75"/>
      <c r="L21" s="75"/>
      <c r="M21" s="75">
        <v>1932027.21640254</v>
      </c>
      <c r="N21" s="75">
        <v>1374582.1444925601</v>
      </c>
      <c r="O21" s="75"/>
      <c r="P21" s="75">
        <v>2702468.2990400302</v>
      </c>
      <c r="Q21" s="75">
        <v>10824755.1386228</v>
      </c>
      <c r="R21" s="75">
        <v>16716790.011962701</v>
      </c>
      <c r="S21" s="75">
        <v>12729883.9726594</v>
      </c>
      <c r="T21" s="75"/>
      <c r="U21" s="75">
        <v>2860917.1488693999</v>
      </c>
      <c r="V21" s="75">
        <v>5124594.44248576</v>
      </c>
      <c r="W21" s="75">
        <v>4925975.2086467296</v>
      </c>
      <c r="X21" s="75">
        <v>1264651.6491642499</v>
      </c>
      <c r="Y21" s="75">
        <v>6919167.3371014604</v>
      </c>
      <c r="Z21" s="75">
        <v>80678504.997810006</v>
      </c>
      <c r="AA21" s="75">
        <v>49749896.276447698</v>
      </c>
      <c r="AB21" s="75">
        <v>177064398.296271</v>
      </c>
      <c r="AC21" s="75">
        <v>84011737.895474106</v>
      </c>
      <c r="AD21" s="75">
        <v>80077001.968831405</v>
      </c>
      <c r="AE21" s="75">
        <v>14258668051.5683</v>
      </c>
    </row>
    <row r="22" spans="1:31" s="79" customFormat="1" ht="13.2" x14ac:dyDescent="0.25">
      <c r="A22" s="79">
        <v>10</v>
      </c>
      <c r="B22" s="77" t="s">
        <v>225</v>
      </c>
      <c r="C22" s="81" t="s">
        <v>162</v>
      </c>
      <c r="D22" s="78">
        <v>169644.83696817601</v>
      </c>
      <c r="E22" s="78">
        <v>18314.121090791901</v>
      </c>
      <c r="F22" s="78" t="s">
        <v>70</v>
      </c>
      <c r="G22" s="78" t="s">
        <v>70</v>
      </c>
      <c r="H22" s="78" t="s">
        <v>70</v>
      </c>
      <c r="I22" s="78">
        <v>37428.380361887401</v>
      </c>
      <c r="J22" s="78">
        <v>22417.025497239301</v>
      </c>
      <c r="K22" s="78">
        <v>37900.062722818002</v>
      </c>
      <c r="L22" s="78">
        <v>51257.648496407703</v>
      </c>
      <c r="M22" s="78">
        <v>687061.36067273002</v>
      </c>
      <c r="N22" s="78">
        <v>338372.40723260399</v>
      </c>
      <c r="O22" s="78" t="s">
        <v>70</v>
      </c>
      <c r="P22" s="78">
        <v>3260845.5765327401</v>
      </c>
      <c r="Q22" s="78">
        <v>8607953.7485162392</v>
      </c>
      <c r="R22" s="78">
        <v>14787941.435551399</v>
      </c>
      <c r="S22" s="78">
        <v>14295424.947979501</v>
      </c>
      <c r="T22" s="78">
        <v>1340247.61088849</v>
      </c>
      <c r="U22" s="78">
        <v>2502616.69198687</v>
      </c>
      <c r="V22" s="78">
        <v>4135438.56086571</v>
      </c>
      <c r="W22" s="78">
        <v>3085072.7906043101</v>
      </c>
      <c r="X22" s="78">
        <v>555511.27840078901</v>
      </c>
      <c r="Y22" s="78">
        <v>3562756.80328565</v>
      </c>
      <c r="Z22" s="78">
        <v>37019836.958381698</v>
      </c>
      <c r="AA22" s="78">
        <v>17199871.078647401</v>
      </c>
      <c r="AB22" s="78">
        <v>100252257.870564</v>
      </c>
      <c r="AC22" s="78">
        <v>29244637.420090001</v>
      </c>
      <c r="AD22" s="78">
        <v>31924127.149218701</v>
      </c>
      <c r="AE22" s="78">
        <v>768397.44826527406</v>
      </c>
    </row>
    <row r="23" spans="1:31" s="79" customFormat="1" ht="13.2" x14ac:dyDescent="0.25">
      <c r="A23" s="79">
        <v>11</v>
      </c>
      <c r="B23" s="79" t="s">
        <v>224</v>
      </c>
      <c r="C23" s="42" t="s">
        <v>162</v>
      </c>
      <c r="D23" s="75"/>
      <c r="E23" s="75"/>
      <c r="F23" s="75"/>
      <c r="G23" s="75"/>
      <c r="H23" s="75"/>
      <c r="I23" s="75"/>
      <c r="J23" s="75"/>
      <c r="K23" s="75"/>
      <c r="L23" s="75"/>
      <c r="M23" s="75">
        <v>687061.36067273002</v>
      </c>
      <c r="N23" s="75">
        <v>338372.40723260399</v>
      </c>
      <c r="O23" s="75"/>
      <c r="P23" s="75">
        <v>3260845.5765327401</v>
      </c>
      <c r="Q23" s="75">
        <v>8607953.7485162392</v>
      </c>
      <c r="R23" s="75">
        <v>14787941.435551399</v>
      </c>
      <c r="S23" s="75">
        <v>14295424.947979501</v>
      </c>
      <c r="T23" s="75"/>
      <c r="U23" s="75"/>
      <c r="V23" s="75">
        <v>4135438.56086571</v>
      </c>
      <c r="W23" s="75">
        <v>3085072.7906043101</v>
      </c>
      <c r="X23" s="75">
        <v>555511.27840078901</v>
      </c>
      <c r="Y23" s="75">
        <v>3562756.80328565</v>
      </c>
      <c r="Z23" s="75">
        <v>37019836.958381698</v>
      </c>
      <c r="AA23" s="75">
        <v>17199871.078647401</v>
      </c>
      <c r="AB23" s="75">
        <v>100252257.870564</v>
      </c>
      <c r="AC23" s="75">
        <v>29244637.420090001</v>
      </c>
      <c r="AD23" s="75">
        <v>31924127.149218701</v>
      </c>
      <c r="AE23" s="75">
        <v>39680317641.235603</v>
      </c>
    </row>
    <row r="24" spans="1:31" s="79" customFormat="1" ht="13.2" x14ac:dyDescent="0.25">
      <c r="A24" s="79">
        <v>11</v>
      </c>
      <c r="B24" s="77" t="s">
        <v>225</v>
      </c>
      <c r="C24" s="81" t="s">
        <v>170</v>
      </c>
      <c r="D24" s="78" t="s">
        <v>70</v>
      </c>
      <c r="E24" s="78">
        <v>68254.331675155903</v>
      </c>
      <c r="F24" s="78" t="s">
        <v>70</v>
      </c>
      <c r="G24" s="78" t="s">
        <v>70</v>
      </c>
      <c r="H24" s="78">
        <v>122705.770447046</v>
      </c>
      <c r="I24" s="78">
        <v>45358.456207692703</v>
      </c>
      <c r="J24" s="78" t="s">
        <v>70</v>
      </c>
      <c r="K24" s="78">
        <v>48455.998035676203</v>
      </c>
      <c r="L24" s="78">
        <v>32695.711669186101</v>
      </c>
      <c r="M24" s="78">
        <v>1863234.6913231499</v>
      </c>
      <c r="N24" s="78">
        <v>1435565.65662019</v>
      </c>
      <c r="O24" s="78">
        <v>61700.503986220603</v>
      </c>
      <c r="P24" s="78">
        <v>4685789.6825999999</v>
      </c>
      <c r="Q24" s="78">
        <v>16958447.499816202</v>
      </c>
      <c r="R24" s="78">
        <v>8641291.4089249</v>
      </c>
      <c r="S24" s="78">
        <v>14712873.8239509</v>
      </c>
      <c r="T24" s="78">
        <v>3739061.8366442998</v>
      </c>
      <c r="U24" s="78">
        <v>3215630.09027396</v>
      </c>
      <c r="V24" s="78">
        <v>6893749.9075355604</v>
      </c>
      <c r="W24" s="78">
        <v>5765912.0983468397</v>
      </c>
      <c r="X24" s="78">
        <v>2007048.35022528</v>
      </c>
      <c r="Y24" s="78">
        <v>9307374.9136672895</v>
      </c>
      <c r="Z24" s="78">
        <v>77217362.221751899</v>
      </c>
      <c r="AA24" s="78">
        <v>31559404.5287599</v>
      </c>
      <c r="AB24" s="78">
        <v>168827059.752069</v>
      </c>
      <c r="AC24" s="78">
        <v>45119898.127482504</v>
      </c>
      <c r="AD24" s="78">
        <v>51250241.449816801</v>
      </c>
      <c r="AE24" s="78">
        <v>213879.31841370399</v>
      </c>
    </row>
    <row r="25" spans="1:31" s="79" customFormat="1" ht="13.2" x14ac:dyDescent="0.25">
      <c r="A25" s="79">
        <v>12</v>
      </c>
      <c r="B25" s="79" t="s">
        <v>224</v>
      </c>
      <c r="C25" s="42" t="s">
        <v>170</v>
      </c>
      <c r="D25" s="75"/>
      <c r="E25" s="75"/>
      <c r="F25" s="75"/>
      <c r="G25" s="75"/>
      <c r="H25" s="75"/>
      <c r="I25" s="75"/>
      <c r="J25" s="75"/>
      <c r="K25" s="75"/>
      <c r="L25" s="75"/>
      <c r="M25" s="75">
        <v>1863234.6913231499</v>
      </c>
      <c r="N25" s="75">
        <v>1435565.65662019</v>
      </c>
      <c r="O25" s="75"/>
      <c r="P25" s="75">
        <v>4685789.6825999999</v>
      </c>
      <c r="Q25" s="75">
        <v>16958447.499816202</v>
      </c>
      <c r="R25" s="75">
        <v>8641291.4089249</v>
      </c>
      <c r="S25" s="75">
        <v>14712873.8239509</v>
      </c>
      <c r="T25" s="75"/>
      <c r="U25" s="75">
        <v>3215630.09027396</v>
      </c>
      <c r="V25" s="75">
        <v>6893749.9075355604</v>
      </c>
      <c r="W25" s="75">
        <v>5765912.0983468397</v>
      </c>
      <c r="X25" s="75">
        <v>2007048.35022528</v>
      </c>
      <c r="Y25" s="75">
        <v>9307374.9136672895</v>
      </c>
      <c r="Z25" s="75">
        <v>77217362.221751899</v>
      </c>
      <c r="AA25" s="75">
        <v>31559404.5287599</v>
      </c>
      <c r="AB25" s="75">
        <v>168827059.752069</v>
      </c>
      <c r="AC25" s="75">
        <v>45119898.127482504</v>
      </c>
      <c r="AD25" s="75">
        <v>51250241.449816801</v>
      </c>
      <c r="AE25" s="75">
        <v>38091151823.2659</v>
      </c>
    </row>
    <row r="26" spans="1:31" s="79" customFormat="1" ht="13.2" x14ac:dyDescent="0.25">
      <c r="A26" s="79">
        <v>12</v>
      </c>
      <c r="B26" s="77" t="s">
        <v>225</v>
      </c>
      <c r="C26" s="81" t="s">
        <v>173</v>
      </c>
      <c r="D26" s="78">
        <v>28630.4820174417</v>
      </c>
      <c r="E26" s="78">
        <v>11258.081537272999</v>
      </c>
      <c r="F26" s="78">
        <v>59008.545681698102</v>
      </c>
      <c r="G26" s="78" t="s">
        <v>70</v>
      </c>
      <c r="H26" s="78" t="s">
        <v>70</v>
      </c>
      <c r="I26" s="78">
        <v>80590.799201494694</v>
      </c>
      <c r="J26" s="78">
        <v>21309.1366814141</v>
      </c>
      <c r="K26" s="78" t="s">
        <v>70</v>
      </c>
      <c r="L26" s="78">
        <v>92382.962922567298</v>
      </c>
      <c r="M26" s="78">
        <v>990430.69505778502</v>
      </c>
      <c r="N26" s="78">
        <v>651812.64902281901</v>
      </c>
      <c r="O26" s="78">
        <v>14758.094863018299</v>
      </c>
      <c r="P26" s="78">
        <v>2176530.9141726298</v>
      </c>
      <c r="Q26" s="78">
        <v>5508559.3461334202</v>
      </c>
      <c r="R26" s="78">
        <v>5095821.45624422</v>
      </c>
      <c r="S26" s="78">
        <v>8008649.7210239395</v>
      </c>
      <c r="T26" s="78">
        <v>764918.38080724305</v>
      </c>
      <c r="U26" s="78">
        <v>1530863.8552399301</v>
      </c>
      <c r="V26" s="78">
        <v>3930129.1084843101</v>
      </c>
      <c r="W26" s="78">
        <v>2975678.67334534</v>
      </c>
      <c r="X26" s="78">
        <v>699072.40558665595</v>
      </c>
      <c r="Y26" s="78">
        <v>4012760.9329649401</v>
      </c>
      <c r="Z26" s="78">
        <v>39719708.104523003</v>
      </c>
      <c r="AA26" s="78">
        <v>15270323.9625574</v>
      </c>
      <c r="AB26" s="78">
        <v>100387893.47774</v>
      </c>
      <c r="AC26" s="78">
        <v>25546853.180237599</v>
      </c>
      <c r="AD26" s="78">
        <v>28883766.110844199</v>
      </c>
      <c r="AE26" s="78">
        <v>44512.584517563999</v>
      </c>
    </row>
    <row r="27" spans="1:31" s="79" customFormat="1" ht="13.2" x14ac:dyDescent="0.25">
      <c r="A27" s="79">
        <v>13</v>
      </c>
      <c r="B27" s="79" t="s">
        <v>224</v>
      </c>
      <c r="C27" s="42" t="s">
        <v>173</v>
      </c>
      <c r="D27" s="75"/>
      <c r="E27" s="75"/>
      <c r="F27" s="75"/>
      <c r="G27" s="75"/>
      <c r="H27" s="75"/>
      <c r="I27" s="75"/>
      <c r="J27" s="75"/>
      <c r="K27" s="75"/>
      <c r="L27" s="75"/>
      <c r="M27" s="75">
        <v>990430.69505778502</v>
      </c>
      <c r="N27" s="75">
        <v>651812.64902281901</v>
      </c>
      <c r="O27" s="75"/>
      <c r="P27" s="75">
        <v>2176530.9141726298</v>
      </c>
      <c r="Q27" s="75">
        <v>5508559.3461334202</v>
      </c>
      <c r="R27" s="75">
        <v>5095821.45624422</v>
      </c>
      <c r="S27" s="75">
        <v>8008649.7210239395</v>
      </c>
      <c r="T27" s="75"/>
      <c r="U27" s="75">
        <v>1331954.95120575</v>
      </c>
      <c r="V27" s="75">
        <v>3930129.1084843101</v>
      </c>
      <c r="W27" s="75">
        <v>2975678.67334534</v>
      </c>
      <c r="X27" s="75">
        <v>699072.40558665595</v>
      </c>
      <c r="Y27" s="75">
        <v>4012760.9329649401</v>
      </c>
      <c r="Z27" s="75">
        <v>39719708.104523003</v>
      </c>
      <c r="AA27" s="75">
        <v>15270323.9625574</v>
      </c>
      <c r="AB27" s="75">
        <v>100387893.47774</v>
      </c>
      <c r="AC27" s="75">
        <v>25546853.180237599</v>
      </c>
      <c r="AD27" s="75">
        <v>28883766.110844199</v>
      </c>
      <c r="AE27" s="75">
        <v>19434374700.265999</v>
      </c>
    </row>
    <row r="28" spans="1:31" s="79" customFormat="1" ht="13.2" x14ac:dyDescent="0.25">
      <c r="A28" s="79">
        <v>13</v>
      </c>
      <c r="B28" s="77" t="s">
        <v>225</v>
      </c>
      <c r="C28" s="81" t="s">
        <v>222</v>
      </c>
      <c r="D28" s="78">
        <v>45688.360837288499</v>
      </c>
      <c r="E28" s="78">
        <v>50843.960169986203</v>
      </c>
      <c r="F28" s="78" t="s">
        <v>70</v>
      </c>
      <c r="G28" s="78">
        <v>60548.903769637902</v>
      </c>
      <c r="H28" s="78">
        <v>90903.741094005294</v>
      </c>
      <c r="I28" s="78">
        <v>26604.362990176702</v>
      </c>
      <c r="J28" s="78">
        <v>20492.798978596398</v>
      </c>
      <c r="K28" s="78">
        <v>81255.713476727804</v>
      </c>
      <c r="L28" s="78">
        <v>63154.076804458004</v>
      </c>
      <c r="M28" s="78">
        <v>1120157.97032037</v>
      </c>
      <c r="N28" s="78">
        <v>897290.50381535897</v>
      </c>
      <c r="O28" s="78">
        <v>22196.667006154999</v>
      </c>
      <c r="P28" s="78">
        <v>2064856.62284752</v>
      </c>
      <c r="Q28" s="78">
        <v>7793124.8101476701</v>
      </c>
      <c r="R28" s="78">
        <v>16716790.011962701</v>
      </c>
      <c r="S28" s="78">
        <v>6539153.29489752</v>
      </c>
      <c r="T28" s="78">
        <v>2511593.08515264</v>
      </c>
      <c r="U28" s="78">
        <v>2444090.7464357899</v>
      </c>
      <c r="V28" s="78">
        <v>3736067.4411018002</v>
      </c>
      <c r="W28" s="78">
        <v>3068897.0423355098</v>
      </c>
      <c r="X28" s="78">
        <v>900361.86476124194</v>
      </c>
      <c r="Y28" s="78">
        <v>5655562.3961992702</v>
      </c>
      <c r="Z28" s="78">
        <v>52695716.626786098</v>
      </c>
      <c r="AA28" s="78">
        <v>24186354.661437102</v>
      </c>
      <c r="AB28" s="78">
        <v>105565503.335256</v>
      </c>
      <c r="AC28" s="78">
        <v>38050095.045453601</v>
      </c>
      <c r="AD28" s="78">
        <v>37852654.687010802</v>
      </c>
      <c r="AE28" s="78">
        <v>2526991.9942080802</v>
      </c>
    </row>
    <row r="29" spans="1:31" s="79" customFormat="1" ht="13.2" x14ac:dyDescent="0.25">
      <c r="A29" s="79">
        <v>14</v>
      </c>
      <c r="B29" s="79" t="s">
        <v>224</v>
      </c>
      <c r="C29" s="42" t="s">
        <v>199</v>
      </c>
      <c r="D29" s="75">
        <v>831259527.67510998</v>
      </c>
      <c r="E29" s="75">
        <v>3255067985.2775002</v>
      </c>
      <c r="F29" s="75">
        <v>8962863191.6316204</v>
      </c>
      <c r="G29" s="75">
        <v>3481934752.3355899</v>
      </c>
      <c r="H29" s="75">
        <v>6364927129.9410105</v>
      </c>
      <c r="I29" s="75">
        <v>308574528.50904101</v>
      </c>
      <c r="J29" s="75">
        <v>165638188.725003</v>
      </c>
      <c r="K29" s="75">
        <v>1596198397.0863099</v>
      </c>
      <c r="L29" s="75">
        <v>143638853.145558</v>
      </c>
      <c r="M29" s="75">
        <v>110491310.082654</v>
      </c>
      <c r="N29" s="75">
        <v>112426047.321059</v>
      </c>
      <c r="O29" s="75">
        <v>77986584.2658021</v>
      </c>
      <c r="P29" s="75">
        <v>612694491.19655395</v>
      </c>
      <c r="Q29" s="75">
        <v>6450081486.8614302</v>
      </c>
      <c r="R29" s="75">
        <v>259154809.30904901</v>
      </c>
      <c r="S29" s="75">
        <v>3468553317.72261</v>
      </c>
      <c r="T29" s="75">
        <v>477463938.46303701</v>
      </c>
      <c r="U29" s="75">
        <v>229585647.471284</v>
      </c>
      <c r="V29" s="75">
        <v>243059517.06615299</v>
      </c>
      <c r="W29" s="75">
        <v>191150795.08514401</v>
      </c>
      <c r="X29" s="75">
        <v>180291882.91571999</v>
      </c>
      <c r="Y29" s="75">
        <v>715283157.01976204</v>
      </c>
      <c r="Z29" s="75">
        <v>314917074.70289099</v>
      </c>
      <c r="AA29" s="75">
        <v>420365190.80914497</v>
      </c>
      <c r="AB29" s="75">
        <v>452451951.04747099</v>
      </c>
      <c r="AC29" s="75">
        <v>549980948.22984695</v>
      </c>
      <c r="AD29" s="75">
        <v>502931346.52395397</v>
      </c>
      <c r="AE29" s="75">
        <v>14216835542.6833</v>
      </c>
    </row>
    <row r="30" spans="1:31" s="79" customFormat="1" ht="13.2" x14ac:dyDescent="0.25">
      <c r="A30" s="79">
        <v>14</v>
      </c>
      <c r="B30" s="77" t="s">
        <v>225</v>
      </c>
      <c r="C30" s="81" t="s">
        <v>199</v>
      </c>
      <c r="D30" s="78">
        <v>831259527.67510998</v>
      </c>
      <c r="E30" s="78">
        <v>3255067985.2775002</v>
      </c>
      <c r="F30" s="78">
        <v>8962863191.6316204</v>
      </c>
      <c r="G30" s="78">
        <v>3481934752.3355899</v>
      </c>
      <c r="H30" s="78">
        <v>6364927129.9410105</v>
      </c>
      <c r="I30" s="78">
        <v>308574528.50904101</v>
      </c>
      <c r="J30" s="78">
        <v>165638188.725003</v>
      </c>
      <c r="K30" s="78">
        <v>1596198397.0863099</v>
      </c>
      <c r="L30" s="78">
        <v>143638853.145558</v>
      </c>
      <c r="M30" s="78">
        <v>110491310.082654</v>
      </c>
      <c r="N30" s="78">
        <v>112426047.321059</v>
      </c>
      <c r="O30" s="78">
        <v>77986584.2658021</v>
      </c>
      <c r="P30" s="78">
        <v>612694491.19655395</v>
      </c>
      <c r="Q30" s="78">
        <v>6450081486.8614302</v>
      </c>
      <c r="R30" s="78">
        <v>259154809.30904901</v>
      </c>
      <c r="S30" s="78">
        <v>3468553317.72261</v>
      </c>
      <c r="T30" s="78">
        <v>477463938.46303701</v>
      </c>
      <c r="U30" s="78">
        <v>229585647.471284</v>
      </c>
      <c r="V30" s="78">
        <v>243059517.06615299</v>
      </c>
      <c r="W30" s="78">
        <v>191150795.08514401</v>
      </c>
      <c r="X30" s="78">
        <v>180291882.91571999</v>
      </c>
      <c r="Y30" s="78">
        <v>715283157.01976204</v>
      </c>
      <c r="Z30" s="78">
        <v>314917074.70289099</v>
      </c>
      <c r="AA30" s="78">
        <v>420365190.80914497</v>
      </c>
      <c r="AB30" s="78">
        <v>452451951.04747099</v>
      </c>
      <c r="AC30" s="78">
        <v>549980948.22984695</v>
      </c>
      <c r="AD30" s="78">
        <v>502931346.52395397</v>
      </c>
      <c r="AE30" s="78">
        <v>11977401036.562099</v>
      </c>
    </row>
    <row r="31" spans="1:31" s="79" customFormat="1" ht="13.2" x14ac:dyDescent="0.25">
      <c r="A31" s="79">
        <v>15</v>
      </c>
      <c r="B31" s="79" t="s">
        <v>224</v>
      </c>
      <c r="C31" s="42" t="s">
        <v>198</v>
      </c>
      <c r="D31" s="75">
        <v>360243006.63347101</v>
      </c>
      <c r="E31" s="75">
        <v>1883117591.75703</v>
      </c>
      <c r="F31" s="75">
        <v>6904038168.9775105</v>
      </c>
      <c r="G31" s="75">
        <v>2085736629.8456099</v>
      </c>
      <c r="H31" s="75">
        <v>4404606666.7426901</v>
      </c>
      <c r="I31" s="75">
        <v>191615458.77263299</v>
      </c>
      <c r="J31" s="75">
        <v>120136163.727752</v>
      </c>
      <c r="K31" s="75">
        <v>734053304.35961795</v>
      </c>
      <c r="L31" s="75">
        <v>87098329.415868297</v>
      </c>
      <c r="M31" s="75">
        <v>64757326.708567001</v>
      </c>
      <c r="N31" s="75">
        <v>67214531.277167901</v>
      </c>
      <c r="O31" s="75">
        <v>39789961.655289501</v>
      </c>
      <c r="P31" s="75">
        <v>382554274.747343</v>
      </c>
      <c r="Q31" s="75">
        <v>4214185725.0309601</v>
      </c>
      <c r="R31" s="75">
        <v>152709878.28290799</v>
      </c>
      <c r="S31" s="75">
        <v>2269705236.90904</v>
      </c>
      <c r="T31" s="75">
        <v>293506675.46013802</v>
      </c>
      <c r="U31" s="75">
        <v>123207145.774744</v>
      </c>
      <c r="V31" s="75">
        <v>145805357.89571401</v>
      </c>
      <c r="W31" s="75">
        <v>95644942.176995307</v>
      </c>
      <c r="X31" s="75">
        <v>77018770.937781498</v>
      </c>
      <c r="Y31" s="75">
        <v>415039659.38664001</v>
      </c>
      <c r="Z31" s="75">
        <v>281696553.82055002</v>
      </c>
      <c r="AA31" s="75">
        <v>295883194.36805803</v>
      </c>
      <c r="AB31" s="75">
        <v>357164166.392865</v>
      </c>
      <c r="AC31" s="75">
        <v>468482793.33127099</v>
      </c>
      <c r="AD31" s="75">
        <v>367784768.91154999</v>
      </c>
      <c r="AE31" s="75">
        <v>14179870877.423901</v>
      </c>
    </row>
    <row r="32" spans="1:31" s="79" customFormat="1" ht="13.2" x14ac:dyDescent="0.25">
      <c r="A32" s="79">
        <v>15</v>
      </c>
      <c r="B32" s="77" t="s">
        <v>225</v>
      </c>
      <c r="C32" s="81" t="s">
        <v>198</v>
      </c>
      <c r="D32" s="78">
        <v>360243006.63347101</v>
      </c>
      <c r="E32" s="78">
        <v>1883117591.75703</v>
      </c>
      <c r="F32" s="78">
        <v>6904038168.9775105</v>
      </c>
      <c r="G32" s="78">
        <v>2085736629.8456099</v>
      </c>
      <c r="H32" s="78">
        <v>4404606666.7426901</v>
      </c>
      <c r="I32" s="78">
        <v>191615458.77263299</v>
      </c>
      <c r="J32" s="78">
        <v>120136163.727752</v>
      </c>
      <c r="K32" s="78">
        <v>734053304.35961795</v>
      </c>
      <c r="L32" s="78">
        <v>87098329.415868297</v>
      </c>
      <c r="M32" s="78">
        <v>64757326.708567001</v>
      </c>
      <c r="N32" s="78">
        <v>67214531.277167901</v>
      </c>
      <c r="O32" s="78">
        <v>39789961.655289501</v>
      </c>
      <c r="P32" s="78">
        <v>382554274.747343</v>
      </c>
      <c r="Q32" s="78">
        <v>4214185725.0309601</v>
      </c>
      <c r="R32" s="78">
        <v>152709878.28290799</v>
      </c>
      <c r="S32" s="78">
        <v>2269705236.90904</v>
      </c>
      <c r="T32" s="78">
        <v>293506675.46013802</v>
      </c>
      <c r="U32" s="78">
        <v>123207145.774744</v>
      </c>
      <c r="V32" s="78">
        <v>145805357.89571401</v>
      </c>
      <c r="W32" s="78">
        <v>95644942.176995307</v>
      </c>
      <c r="X32" s="78">
        <v>77018770.937781498</v>
      </c>
      <c r="Y32" s="78">
        <v>415039659.38664001</v>
      </c>
      <c r="Z32" s="78">
        <v>281696553.82055002</v>
      </c>
      <c r="AA32" s="78">
        <v>295883194.36805803</v>
      </c>
      <c r="AB32" s="78">
        <v>357164166.392865</v>
      </c>
      <c r="AC32" s="78">
        <v>468482793.33127099</v>
      </c>
      <c r="AD32" s="78">
        <v>367784768.91154999</v>
      </c>
      <c r="AE32" s="78">
        <v>11735826286.443701</v>
      </c>
    </row>
    <row r="33" spans="1:31" s="79" customFormat="1" ht="13.2" x14ac:dyDescent="0.25">
      <c r="A33" s="79">
        <v>16</v>
      </c>
      <c r="B33" s="79" t="s">
        <v>224</v>
      </c>
      <c r="C33" s="42" t="s">
        <v>218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>
        <v>3389788465.5120902</v>
      </c>
    </row>
    <row r="34" spans="1:31" s="79" customFormat="1" ht="13.2" x14ac:dyDescent="0.25">
      <c r="A34" s="79">
        <v>16</v>
      </c>
      <c r="B34" s="77" t="s">
        <v>225</v>
      </c>
      <c r="C34" s="81" t="s">
        <v>158</v>
      </c>
      <c r="D34" s="78">
        <v>249983.682307176</v>
      </c>
      <c r="E34" s="78">
        <v>304651.77823060501</v>
      </c>
      <c r="F34" s="78">
        <v>274061.30811957398</v>
      </c>
      <c r="G34" s="78">
        <v>813624.70273443905</v>
      </c>
      <c r="H34" s="78">
        <v>319149.92049896001</v>
      </c>
      <c r="I34" s="78">
        <v>58751.117725080898</v>
      </c>
      <c r="J34" s="78" t="s">
        <v>70</v>
      </c>
      <c r="K34" s="78">
        <v>622645.77500415302</v>
      </c>
      <c r="L34" s="78">
        <v>55570.823131641897</v>
      </c>
      <c r="M34" s="78">
        <v>35260.915313487203</v>
      </c>
      <c r="N34" s="78">
        <v>24418.5910119943</v>
      </c>
      <c r="O34" s="78">
        <v>14145.265063119699</v>
      </c>
      <c r="P34" s="78">
        <v>693344.14783095499</v>
      </c>
      <c r="Q34" s="78">
        <v>277038.28384267399</v>
      </c>
      <c r="R34" s="78">
        <v>766488.10048160702</v>
      </c>
      <c r="S34" s="78">
        <v>767229.54188235803</v>
      </c>
      <c r="T34" s="78">
        <v>147663.10230790899</v>
      </c>
      <c r="U34" s="78">
        <v>564795.52013370395</v>
      </c>
      <c r="V34" s="78">
        <v>391592.76109406701</v>
      </c>
      <c r="W34" s="78">
        <v>286425.63224915601</v>
      </c>
      <c r="X34" s="78">
        <v>684942.83235420601</v>
      </c>
      <c r="Y34" s="78">
        <v>420386.51564996497</v>
      </c>
      <c r="Z34" s="78">
        <v>2271765.715326</v>
      </c>
      <c r="AA34" s="78">
        <v>409580.49525516701</v>
      </c>
      <c r="AB34" s="78">
        <v>2554163.5498760799</v>
      </c>
      <c r="AC34" s="78">
        <v>1792445.88293491</v>
      </c>
      <c r="AD34" s="78">
        <v>493986.486544593</v>
      </c>
      <c r="AE34" s="78">
        <v>3389788465.5120902</v>
      </c>
    </row>
    <row r="35" spans="1:31" s="79" customFormat="1" ht="13.2" x14ac:dyDescent="0.25">
      <c r="A35" s="79">
        <v>17</v>
      </c>
      <c r="B35" s="79" t="s">
        <v>224</v>
      </c>
      <c r="C35" s="42" t="s">
        <v>181</v>
      </c>
      <c r="D35" s="75"/>
      <c r="E35" s="75"/>
      <c r="F35" s="75"/>
      <c r="G35" s="75"/>
      <c r="H35" s="75"/>
      <c r="I35" s="75"/>
      <c r="J35" s="75"/>
      <c r="K35" s="75"/>
      <c r="L35" s="75"/>
      <c r="M35" s="75">
        <v>166237.047246136</v>
      </c>
      <c r="N35" s="75">
        <v>246054.02202596099</v>
      </c>
      <c r="O35" s="75"/>
      <c r="P35" s="75">
        <v>450250.14877617097</v>
      </c>
      <c r="Q35" s="75">
        <v>2924297.5016374202</v>
      </c>
      <c r="R35" s="75">
        <v>2123201.7644985202</v>
      </c>
      <c r="S35" s="75">
        <v>2925532.76880563</v>
      </c>
      <c r="T35" s="75">
        <v>1727564.4959897001</v>
      </c>
      <c r="U35" s="75">
        <v>1007562.96829122</v>
      </c>
      <c r="V35" s="75">
        <v>1942490.5582039999</v>
      </c>
      <c r="W35" s="75">
        <v>1587981.54026324</v>
      </c>
      <c r="X35" s="75">
        <v>2113902.8217274901</v>
      </c>
      <c r="Y35" s="75">
        <v>1834373.8105949699</v>
      </c>
      <c r="Z35" s="75">
        <v>26517860.6816733</v>
      </c>
      <c r="AA35" s="75">
        <v>32283024.303342301</v>
      </c>
      <c r="AB35" s="75">
        <v>29279402.290286399</v>
      </c>
      <c r="AC35" s="75">
        <v>28535072.761050198</v>
      </c>
      <c r="AD35" s="75">
        <v>31010199.716727301</v>
      </c>
      <c r="AE35" s="75">
        <v>3668397589.7339101</v>
      </c>
    </row>
    <row r="36" spans="1:31" s="79" customFormat="1" ht="13.2" x14ac:dyDescent="0.25">
      <c r="A36" s="79">
        <v>17</v>
      </c>
      <c r="B36" s="77" t="s">
        <v>225</v>
      </c>
      <c r="C36" s="81" t="s">
        <v>181</v>
      </c>
      <c r="D36" s="78">
        <v>58061.334632001497</v>
      </c>
      <c r="E36" s="78">
        <v>74800.118262940101</v>
      </c>
      <c r="F36" s="78">
        <v>154457.605077688</v>
      </c>
      <c r="G36" s="78">
        <v>76421.682816890898</v>
      </c>
      <c r="H36" s="78">
        <v>169613.872359612</v>
      </c>
      <c r="I36" s="78">
        <v>44743.834747045803</v>
      </c>
      <c r="J36" s="78" t="s">
        <v>70</v>
      </c>
      <c r="K36" s="78" t="s">
        <v>70</v>
      </c>
      <c r="L36" s="78">
        <v>27837.490826645499</v>
      </c>
      <c r="M36" s="78">
        <v>166237.047246136</v>
      </c>
      <c r="N36" s="78">
        <v>246054.02202596099</v>
      </c>
      <c r="O36" s="78" t="s">
        <v>70</v>
      </c>
      <c r="P36" s="78">
        <v>450250.14877617097</v>
      </c>
      <c r="Q36" s="78">
        <v>2924297.5016374202</v>
      </c>
      <c r="R36" s="78">
        <v>2123201.7644985202</v>
      </c>
      <c r="S36" s="78">
        <v>2925532.76880563</v>
      </c>
      <c r="T36" s="78">
        <v>1727564.4959897001</v>
      </c>
      <c r="U36" s="78">
        <v>1007562.96829122</v>
      </c>
      <c r="V36" s="78">
        <v>1942490.5582039999</v>
      </c>
      <c r="W36" s="78">
        <v>1587981.54026324</v>
      </c>
      <c r="X36" s="78">
        <v>2113902.8217274901</v>
      </c>
      <c r="Y36" s="78">
        <v>1834373.8105949699</v>
      </c>
      <c r="Z36" s="78">
        <v>26517860.6816733</v>
      </c>
      <c r="AA36" s="78">
        <v>32283024.303342301</v>
      </c>
      <c r="AB36" s="78">
        <v>29279402.290286399</v>
      </c>
      <c r="AC36" s="78">
        <v>28535072.761050198</v>
      </c>
      <c r="AD36" s="78">
        <v>31010199.716727301</v>
      </c>
      <c r="AE36" s="78">
        <v>82477576.963426903</v>
      </c>
    </row>
    <row r="37" spans="1:31" s="79" customFormat="1" ht="13.2" x14ac:dyDescent="0.25">
      <c r="A37" s="79">
        <v>18</v>
      </c>
      <c r="B37" s="79" t="s">
        <v>224</v>
      </c>
      <c r="C37" s="42" t="s">
        <v>167</v>
      </c>
      <c r="D37" s="75"/>
      <c r="E37" s="75"/>
      <c r="F37" s="75"/>
      <c r="G37" s="75"/>
      <c r="H37" s="75"/>
      <c r="I37" s="75"/>
      <c r="J37" s="75"/>
      <c r="K37" s="75">
        <v>1342046.15030509</v>
      </c>
      <c r="L37" s="75"/>
      <c r="M37" s="75">
        <v>532038.77835675504</v>
      </c>
      <c r="N37" s="75"/>
      <c r="O37" s="75"/>
      <c r="P37" s="75">
        <v>3957711.7652727701</v>
      </c>
      <c r="Q37" s="75">
        <v>9112794.0844673198</v>
      </c>
      <c r="R37" s="75">
        <v>7377223.4339854699</v>
      </c>
      <c r="S37" s="75">
        <v>9536470.91517777</v>
      </c>
      <c r="T37" s="75"/>
      <c r="U37" s="75">
        <v>3470378.3968352699</v>
      </c>
      <c r="V37" s="75">
        <v>4002799.9717273801</v>
      </c>
      <c r="W37" s="75">
        <v>4892247.8332253899</v>
      </c>
      <c r="X37" s="75">
        <v>1794506.2656020201</v>
      </c>
      <c r="Y37" s="75">
        <v>4976031.18249794</v>
      </c>
      <c r="Z37" s="75">
        <v>42689360.527361996</v>
      </c>
      <c r="AA37" s="75">
        <v>32172356.462102801</v>
      </c>
      <c r="AB37" s="75">
        <v>71666293.914545</v>
      </c>
      <c r="AC37" s="75">
        <v>39024691.284723803</v>
      </c>
      <c r="AD37" s="75">
        <v>46254745.444130398</v>
      </c>
      <c r="AE37" s="75">
        <v>6458626250.38307</v>
      </c>
    </row>
    <row r="38" spans="1:31" s="79" customFormat="1" ht="13.2" x14ac:dyDescent="0.25">
      <c r="A38" s="79">
        <v>18</v>
      </c>
      <c r="B38" s="77" t="s">
        <v>225</v>
      </c>
      <c r="C38" s="81" t="s">
        <v>167</v>
      </c>
      <c r="D38" s="78">
        <v>38708.256980826001</v>
      </c>
      <c r="E38" s="78">
        <v>74798.311763137899</v>
      </c>
      <c r="F38" s="78">
        <v>123803.085772087</v>
      </c>
      <c r="G38" s="78">
        <v>49488.4365206824</v>
      </c>
      <c r="H38" s="78">
        <v>64113.814413882901</v>
      </c>
      <c r="I38" s="78" t="s">
        <v>70</v>
      </c>
      <c r="J38" s="78">
        <v>31043.9618623225</v>
      </c>
      <c r="K38" s="78">
        <v>64665.449763325298</v>
      </c>
      <c r="L38" s="78" t="s">
        <v>70</v>
      </c>
      <c r="M38" s="78">
        <v>532038.77835675504</v>
      </c>
      <c r="N38" s="78">
        <v>273148.276283596</v>
      </c>
      <c r="O38" s="78" t="s">
        <v>70</v>
      </c>
      <c r="P38" s="78">
        <v>1572926.83453829</v>
      </c>
      <c r="Q38" s="78">
        <v>4432662.7190260896</v>
      </c>
      <c r="R38" s="78">
        <v>7377223.4339854699</v>
      </c>
      <c r="S38" s="78">
        <v>9536470.91517777</v>
      </c>
      <c r="T38" s="78">
        <v>1811785.2376021501</v>
      </c>
      <c r="U38" s="78">
        <v>1738430.3345155299</v>
      </c>
      <c r="V38" s="78">
        <v>4002799.9717273801</v>
      </c>
      <c r="W38" s="78">
        <v>1315964.3702044999</v>
      </c>
      <c r="X38" s="78">
        <v>1794506.2656020201</v>
      </c>
      <c r="Y38" s="78">
        <v>4976031.18249794</v>
      </c>
      <c r="Z38" s="78">
        <v>42689360.527361996</v>
      </c>
      <c r="AA38" s="78">
        <v>19260384.6935279</v>
      </c>
      <c r="AB38" s="78">
        <v>71666293.914545</v>
      </c>
      <c r="AC38" s="78">
        <v>39024691.284723803</v>
      </c>
      <c r="AD38" s="78">
        <v>46254745.444130398</v>
      </c>
      <c r="AE38" s="78">
        <v>1562394396.9126201</v>
      </c>
    </row>
    <row r="39" spans="1:31" s="79" customFormat="1" ht="13.2" x14ac:dyDescent="0.25">
      <c r="A39" s="79">
        <v>19</v>
      </c>
      <c r="B39" s="79" t="s">
        <v>224</v>
      </c>
      <c r="C39" s="42" t="s">
        <v>160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>
        <v>2394352.6791576198</v>
      </c>
      <c r="Q39" s="75">
        <v>8465517.1852922998</v>
      </c>
      <c r="R39" s="75">
        <v>6248949.7930972902</v>
      </c>
      <c r="S39" s="75">
        <v>4778831.1784974104</v>
      </c>
      <c r="T39" s="75"/>
      <c r="U39" s="75">
        <v>2685825.0504479301</v>
      </c>
      <c r="V39" s="75">
        <v>2738313.82451704</v>
      </c>
      <c r="W39" s="75">
        <v>3218521.2721148701</v>
      </c>
      <c r="X39" s="75">
        <v>823347.36961846601</v>
      </c>
      <c r="Y39" s="75">
        <v>4029283.0485258601</v>
      </c>
      <c r="Z39" s="75">
        <v>21300775.504731901</v>
      </c>
      <c r="AA39" s="75">
        <v>15731732.2897163</v>
      </c>
      <c r="AB39" s="75">
        <v>77340043.019380406</v>
      </c>
      <c r="AC39" s="75">
        <v>17605032.2375191</v>
      </c>
      <c r="AD39" s="75">
        <v>21219136.114477798</v>
      </c>
      <c r="AE39" s="75">
        <v>6512805289.4612799</v>
      </c>
    </row>
    <row r="40" spans="1:31" s="79" customFormat="1" ht="13.2" x14ac:dyDescent="0.25">
      <c r="A40" s="79">
        <v>19</v>
      </c>
      <c r="B40" s="77" t="s">
        <v>225</v>
      </c>
      <c r="C40" s="81" t="s">
        <v>160</v>
      </c>
      <c r="D40" s="78" t="s">
        <v>70</v>
      </c>
      <c r="E40" s="78" t="s">
        <v>70</v>
      </c>
      <c r="F40" s="78">
        <v>95033.553625276894</v>
      </c>
      <c r="G40" s="78">
        <v>51863.317909970901</v>
      </c>
      <c r="H40" s="78">
        <v>72080.019064853303</v>
      </c>
      <c r="I40" s="78">
        <v>28137.288034089699</v>
      </c>
      <c r="J40" s="78" t="s">
        <v>70</v>
      </c>
      <c r="K40" s="78">
        <v>46027.860471708998</v>
      </c>
      <c r="L40" s="78">
        <v>64458.253843288498</v>
      </c>
      <c r="M40" s="78">
        <v>168277.391243758</v>
      </c>
      <c r="N40" s="78">
        <v>64761.061482548103</v>
      </c>
      <c r="O40" s="78" t="s">
        <v>70</v>
      </c>
      <c r="P40" s="78">
        <v>2394352.6791576198</v>
      </c>
      <c r="Q40" s="78">
        <v>8465517.1852922998</v>
      </c>
      <c r="R40" s="78">
        <v>6248949.7930972902</v>
      </c>
      <c r="S40" s="78">
        <v>4778831.1784974104</v>
      </c>
      <c r="T40" s="78">
        <v>837798.52069921</v>
      </c>
      <c r="U40" s="78">
        <v>2685825.0504479301</v>
      </c>
      <c r="V40" s="78">
        <v>2738313.82451704</v>
      </c>
      <c r="W40" s="78">
        <v>3218521.2721148701</v>
      </c>
      <c r="X40" s="78">
        <v>823347.36961846601</v>
      </c>
      <c r="Y40" s="78">
        <v>4029283.0485258601</v>
      </c>
      <c r="Z40" s="78">
        <v>21300775.504731901</v>
      </c>
      <c r="AA40" s="78">
        <v>15731732.2897163</v>
      </c>
      <c r="AB40" s="78">
        <v>77340043.019380406</v>
      </c>
      <c r="AC40" s="78">
        <v>17605032.2375191</v>
      </c>
      <c r="AD40" s="78">
        <v>21219136.114477798</v>
      </c>
      <c r="AE40" s="78">
        <v>3004444659.4247098</v>
      </c>
    </row>
    <row r="41" spans="1:31" s="79" customFormat="1" ht="13.2" x14ac:dyDescent="0.25">
      <c r="A41" s="79">
        <v>20</v>
      </c>
      <c r="B41" s="79" t="s">
        <v>224</v>
      </c>
      <c r="C41" s="42" t="s">
        <v>180</v>
      </c>
      <c r="D41" s="75"/>
      <c r="E41" s="75">
        <v>4034458.4684564602</v>
      </c>
      <c r="F41" s="75">
        <v>48092596.979500003</v>
      </c>
      <c r="G41" s="75">
        <v>21239431.3372356</v>
      </c>
      <c r="H41" s="75">
        <v>40998486.989690296</v>
      </c>
      <c r="I41" s="75"/>
      <c r="J41" s="75">
        <v>928082.66438488197</v>
      </c>
      <c r="K41" s="75"/>
      <c r="L41" s="75"/>
      <c r="M41" s="75">
        <v>947481.38607188896</v>
      </c>
      <c r="N41" s="75">
        <v>701354.70838471001</v>
      </c>
      <c r="O41" s="75"/>
      <c r="P41" s="75">
        <v>8906667.1242816597</v>
      </c>
      <c r="Q41" s="75">
        <v>29917465.5106235</v>
      </c>
      <c r="R41" s="75">
        <v>5706551.2583418302</v>
      </c>
      <c r="S41" s="75">
        <v>7984476.1283917399</v>
      </c>
      <c r="T41" s="75">
        <v>4377662.0336453598</v>
      </c>
      <c r="U41" s="75">
        <v>8905630.88445336</v>
      </c>
      <c r="V41" s="75">
        <v>5386782.0346544702</v>
      </c>
      <c r="W41" s="75">
        <v>8196360.1223556101</v>
      </c>
      <c r="X41" s="75">
        <v>6152563.6421885304</v>
      </c>
      <c r="Y41" s="75">
        <v>16180955.2364667</v>
      </c>
      <c r="Z41" s="75">
        <v>50339207.146914899</v>
      </c>
      <c r="AA41" s="75">
        <v>58945907.6913523</v>
      </c>
      <c r="AB41" s="75">
        <v>59699380.401000299</v>
      </c>
      <c r="AC41" s="75">
        <v>59359363.375986204</v>
      </c>
      <c r="AD41" s="75">
        <v>60076618.246066399</v>
      </c>
      <c r="AE41" s="75">
        <v>3377988453.3854299</v>
      </c>
    </row>
    <row r="42" spans="1:31" s="79" customFormat="1" ht="13.2" x14ac:dyDescent="0.25">
      <c r="A42" s="79">
        <v>20</v>
      </c>
      <c r="B42" s="77" t="s">
        <v>225</v>
      </c>
      <c r="C42" s="81" t="s">
        <v>180</v>
      </c>
      <c r="D42" s="78">
        <v>2359459.8476323099</v>
      </c>
      <c r="E42" s="78">
        <v>2718592.09500538</v>
      </c>
      <c r="F42" s="78">
        <v>48092596.979500003</v>
      </c>
      <c r="G42" s="78">
        <v>21239431.3372356</v>
      </c>
      <c r="H42" s="78">
        <v>40998486.989690296</v>
      </c>
      <c r="I42" s="78">
        <v>307077.46153113799</v>
      </c>
      <c r="J42" s="78">
        <v>928082.66438488197</v>
      </c>
      <c r="K42" s="78">
        <v>184981.76144935301</v>
      </c>
      <c r="L42" s="78">
        <v>129753.934146019</v>
      </c>
      <c r="M42" s="78">
        <v>778813.53467434598</v>
      </c>
      <c r="N42" s="78">
        <v>701354.70838471001</v>
      </c>
      <c r="O42" s="78" t="s">
        <v>70</v>
      </c>
      <c r="P42" s="78">
        <v>2837415.6294988398</v>
      </c>
      <c r="Q42" s="78">
        <v>29917465.5106235</v>
      </c>
      <c r="R42" s="78">
        <v>5706551.2583418302</v>
      </c>
      <c r="S42" s="78">
        <v>7984476.1283917399</v>
      </c>
      <c r="T42" s="78">
        <v>4377662.0336453598</v>
      </c>
      <c r="U42" s="78">
        <v>8905630.88445336</v>
      </c>
      <c r="V42" s="78">
        <v>5386782.0346544702</v>
      </c>
      <c r="W42" s="78">
        <v>8196360.1223556101</v>
      </c>
      <c r="X42" s="78">
        <v>6152563.6421885304</v>
      </c>
      <c r="Y42" s="78">
        <v>16180955.2364667</v>
      </c>
      <c r="Z42" s="78">
        <v>50339207.146914899</v>
      </c>
      <c r="AA42" s="78">
        <v>58945907.6913523</v>
      </c>
      <c r="AB42" s="78">
        <v>59699380.401000299</v>
      </c>
      <c r="AC42" s="78">
        <v>59359363.375986204</v>
      </c>
      <c r="AD42" s="78">
        <v>60076618.246066399</v>
      </c>
      <c r="AE42" s="78">
        <v>1119333364.6071601</v>
      </c>
    </row>
    <row r="43" spans="1:31" s="79" customFormat="1" ht="13.2" x14ac:dyDescent="0.25">
      <c r="A43" s="79">
        <v>21</v>
      </c>
      <c r="B43" s="79" t="s">
        <v>224</v>
      </c>
      <c r="C43" s="42" t="s">
        <v>179</v>
      </c>
      <c r="D43" s="75"/>
      <c r="E43" s="75"/>
      <c r="F43" s="75"/>
      <c r="G43" s="75"/>
      <c r="H43" s="75"/>
      <c r="I43" s="75">
        <v>395018.732369342</v>
      </c>
      <c r="J43" s="75"/>
      <c r="K43" s="75">
        <v>3587675.1628109799</v>
      </c>
      <c r="L43" s="75">
        <v>319234.04212161899</v>
      </c>
      <c r="M43" s="75">
        <v>1412284.8320339001</v>
      </c>
      <c r="N43" s="75">
        <v>933882.41995850904</v>
      </c>
      <c r="O43" s="75">
        <v>339885.40652827802</v>
      </c>
      <c r="P43" s="75">
        <v>6706878.6334038395</v>
      </c>
      <c r="Q43" s="75">
        <v>12689263.133745</v>
      </c>
      <c r="R43" s="75">
        <v>5430028.6526579298</v>
      </c>
      <c r="S43" s="75">
        <v>14242590.8005361</v>
      </c>
      <c r="T43" s="75">
        <v>4481794.3982537398</v>
      </c>
      <c r="U43" s="75">
        <v>5077388.7993092397</v>
      </c>
      <c r="V43" s="75">
        <v>7285862.1006386997</v>
      </c>
      <c r="W43" s="75">
        <v>6703397.7292812597</v>
      </c>
      <c r="X43" s="75">
        <v>6648696.68360213</v>
      </c>
      <c r="Y43" s="75">
        <v>8919436.7917041909</v>
      </c>
      <c r="Z43" s="75">
        <v>61312822.169901498</v>
      </c>
      <c r="AA43" s="75">
        <v>55977927.595025301</v>
      </c>
      <c r="AB43" s="75">
        <v>73416435.756437495</v>
      </c>
      <c r="AC43" s="75">
        <v>76415071.916402206</v>
      </c>
      <c r="AD43" s="75">
        <v>74282713.243034303</v>
      </c>
      <c r="AE43" s="75">
        <v>3094965735.5244098</v>
      </c>
    </row>
    <row r="44" spans="1:31" s="79" customFormat="1" ht="13.2" x14ac:dyDescent="0.25">
      <c r="A44" s="79">
        <v>21</v>
      </c>
      <c r="B44" s="77" t="s">
        <v>225</v>
      </c>
      <c r="C44" s="81" t="s">
        <v>179</v>
      </c>
      <c r="D44" s="78">
        <v>72130.348212581797</v>
      </c>
      <c r="E44" s="78">
        <v>2891880.2754273401</v>
      </c>
      <c r="F44" s="78">
        <v>756890.24033051694</v>
      </c>
      <c r="G44" s="78">
        <v>396845.81991624302</v>
      </c>
      <c r="H44" s="78">
        <v>3303252.8708511102</v>
      </c>
      <c r="I44" s="78">
        <v>395018.732369342</v>
      </c>
      <c r="J44" s="78">
        <v>96754.369035854295</v>
      </c>
      <c r="K44" s="78">
        <v>3587675.1628109799</v>
      </c>
      <c r="L44" s="78">
        <v>319234.04212161899</v>
      </c>
      <c r="M44" s="78">
        <v>1412284.8320339001</v>
      </c>
      <c r="N44" s="78">
        <v>933882.41995850904</v>
      </c>
      <c r="O44" s="78">
        <v>276280.73380287603</v>
      </c>
      <c r="P44" s="78">
        <v>6706878.6334038395</v>
      </c>
      <c r="Q44" s="78">
        <v>12689263.133745</v>
      </c>
      <c r="R44" s="78">
        <v>5430028.6526579298</v>
      </c>
      <c r="S44" s="78">
        <v>14242590.8005361</v>
      </c>
      <c r="T44" s="78">
        <v>4481794.3982537398</v>
      </c>
      <c r="U44" s="78">
        <v>5077388.7993092397</v>
      </c>
      <c r="V44" s="78">
        <v>7285862.1006386997</v>
      </c>
      <c r="W44" s="78">
        <v>6703397.7292812597</v>
      </c>
      <c r="X44" s="78">
        <v>6648696.68360213</v>
      </c>
      <c r="Y44" s="78">
        <v>8919436.7917041909</v>
      </c>
      <c r="Z44" s="78">
        <v>61312822.169901498</v>
      </c>
      <c r="AA44" s="78">
        <v>55977927.595025301</v>
      </c>
      <c r="AB44" s="78">
        <v>73416435.756437495</v>
      </c>
      <c r="AC44" s="78">
        <v>76415071.916402206</v>
      </c>
      <c r="AD44" s="78">
        <v>74282713.243034303</v>
      </c>
      <c r="AE44" s="78">
        <v>3556702.6500052302</v>
      </c>
    </row>
    <row r="45" spans="1:31" s="79" customFormat="1" ht="13.2" x14ac:dyDescent="0.25">
      <c r="A45" s="79">
        <v>22</v>
      </c>
      <c r="B45" s="79" t="s">
        <v>224</v>
      </c>
      <c r="C45" s="42" t="s">
        <v>175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>
        <v>2733909.11877712</v>
      </c>
      <c r="S45" s="75">
        <v>6699885.6053673699</v>
      </c>
      <c r="T45" s="75"/>
      <c r="U45" s="75">
        <v>3221667.4488008898</v>
      </c>
      <c r="V45" s="75">
        <v>2991801.7101183301</v>
      </c>
      <c r="W45" s="75">
        <v>4430703.6155939801</v>
      </c>
      <c r="X45" s="75"/>
      <c r="Y45" s="75"/>
      <c r="Z45" s="75">
        <v>61965231.748309501</v>
      </c>
      <c r="AA45" s="75">
        <v>39167029.495713897</v>
      </c>
      <c r="AB45" s="75">
        <v>91961404.901999101</v>
      </c>
      <c r="AC45" s="75">
        <v>77763440.436827898</v>
      </c>
      <c r="AD45" s="75">
        <v>61566973.060072497</v>
      </c>
      <c r="AE45" s="75">
        <v>4985614487.5588398</v>
      </c>
    </row>
    <row r="46" spans="1:31" s="79" customFormat="1" ht="13.2" x14ac:dyDescent="0.25">
      <c r="A46" s="79">
        <v>22</v>
      </c>
      <c r="B46" s="77" t="s">
        <v>225</v>
      </c>
      <c r="C46" s="81" t="s">
        <v>175</v>
      </c>
      <c r="D46" s="78">
        <v>2239133.9102544198</v>
      </c>
      <c r="E46" s="78">
        <v>5276422.4014795497</v>
      </c>
      <c r="F46" s="78">
        <v>4692891.8081109002</v>
      </c>
      <c r="G46" s="78">
        <v>1923098.22401279</v>
      </c>
      <c r="H46" s="78">
        <v>5243598.5756243998</v>
      </c>
      <c r="I46" s="78">
        <v>256322.20009725701</v>
      </c>
      <c r="J46" s="78">
        <v>200859.38707875699</v>
      </c>
      <c r="K46" s="78">
        <v>615622.65480923303</v>
      </c>
      <c r="L46" s="78">
        <v>145233.483912984</v>
      </c>
      <c r="M46" s="78">
        <v>602971.608985128</v>
      </c>
      <c r="N46" s="78">
        <v>506854.46408508101</v>
      </c>
      <c r="O46" s="78">
        <v>43579.976011132603</v>
      </c>
      <c r="P46" s="78">
        <v>1652074.75335305</v>
      </c>
      <c r="Q46" s="78">
        <v>6360524.6476129098</v>
      </c>
      <c r="R46" s="78">
        <v>3845579.3851511301</v>
      </c>
      <c r="S46" s="78">
        <v>11005306.987451799</v>
      </c>
      <c r="T46" s="78">
        <v>2476830.3710478698</v>
      </c>
      <c r="U46" s="78">
        <v>4355153.7557199299</v>
      </c>
      <c r="V46" s="78">
        <v>5067695.37372234</v>
      </c>
      <c r="W46" s="78">
        <v>5907353.1532501504</v>
      </c>
      <c r="X46" s="78">
        <v>2987725.69452745</v>
      </c>
      <c r="Y46" s="78">
        <v>2496422.4049118599</v>
      </c>
      <c r="Z46" s="78">
        <v>61965231.748309501</v>
      </c>
      <c r="AA46" s="78">
        <v>39167029.495713897</v>
      </c>
      <c r="AB46" s="78">
        <v>91961404.901999101</v>
      </c>
      <c r="AC46" s="78">
        <v>77763440.436827898</v>
      </c>
      <c r="AD46" s="78">
        <v>57881173.557748303</v>
      </c>
      <c r="AE46" s="78" t="s">
        <v>70</v>
      </c>
    </row>
    <row r="47" spans="1:31" s="79" customFormat="1" ht="13.2" x14ac:dyDescent="0.25">
      <c r="A47" s="79">
        <v>23</v>
      </c>
      <c r="B47" s="79" t="s">
        <v>224</v>
      </c>
      <c r="C47" s="42" t="s">
        <v>164</v>
      </c>
      <c r="D47" s="75"/>
      <c r="E47" s="75"/>
      <c r="F47" s="75"/>
      <c r="G47" s="75"/>
      <c r="H47" s="75"/>
      <c r="I47" s="75"/>
      <c r="J47" s="75"/>
      <c r="K47" s="75">
        <v>3291185.3565021101</v>
      </c>
      <c r="L47" s="75"/>
      <c r="M47" s="75"/>
      <c r="N47" s="75"/>
      <c r="O47" s="75"/>
      <c r="P47" s="75">
        <v>1148777.94422319</v>
      </c>
      <c r="Q47" s="75"/>
      <c r="R47" s="75">
        <v>4158318.33711083</v>
      </c>
      <c r="S47" s="75"/>
      <c r="T47" s="75"/>
      <c r="U47" s="75"/>
      <c r="V47" s="75"/>
      <c r="W47" s="75"/>
      <c r="X47" s="75"/>
      <c r="Y47" s="75"/>
      <c r="Z47" s="75">
        <v>18637661.391756602</v>
      </c>
      <c r="AA47" s="75">
        <v>10611002.3385012</v>
      </c>
      <c r="AB47" s="75">
        <v>36836326.693480901</v>
      </c>
      <c r="AC47" s="75">
        <v>18859611.9136866</v>
      </c>
      <c r="AD47" s="75">
        <v>17352177.760730799</v>
      </c>
      <c r="AE47" s="75">
        <v>5856930149.7745304</v>
      </c>
    </row>
    <row r="48" spans="1:31" s="79" customFormat="1" ht="13.2" x14ac:dyDescent="0.25">
      <c r="A48" s="79">
        <v>23</v>
      </c>
      <c r="B48" s="77" t="s">
        <v>225</v>
      </c>
      <c r="C48" s="81" t="s">
        <v>164</v>
      </c>
      <c r="D48" s="78">
        <v>308983.63995507802</v>
      </c>
      <c r="E48" s="78">
        <v>140807.097522158</v>
      </c>
      <c r="F48" s="78">
        <v>703708.86830609501</v>
      </c>
      <c r="G48" s="78">
        <v>899206.10969708895</v>
      </c>
      <c r="H48" s="78">
        <v>371147.36926174199</v>
      </c>
      <c r="I48" s="78">
        <v>45406.867884275904</v>
      </c>
      <c r="J48" s="78">
        <v>17491.6276782364</v>
      </c>
      <c r="K48" s="78">
        <v>2170058.0308189201</v>
      </c>
      <c r="L48" s="78">
        <v>34997.592543060702</v>
      </c>
      <c r="M48" s="78">
        <v>31598.315234159902</v>
      </c>
      <c r="N48" s="78">
        <v>403209.836680407</v>
      </c>
      <c r="O48" s="78" t="s">
        <v>70</v>
      </c>
      <c r="P48" s="78">
        <v>1148777.94422319</v>
      </c>
      <c r="Q48" s="78">
        <v>2735999.5535766799</v>
      </c>
      <c r="R48" s="78">
        <v>2294755.7232048302</v>
      </c>
      <c r="S48" s="78">
        <v>3307390.9249156401</v>
      </c>
      <c r="T48" s="78">
        <v>624888.83296490798</v>
      </c>
      <c r="U48" s="78">
        <v>601548.46079444501</v>
      </c>
      <c r="V48" s="78">
        <v>1117453.2663058201</v>
      </c>
      <c r="W48" s="78">
        <v>406202.41971115698</v>
      </c>
      <c r="X48" s="78">
        <v>232974.11767558599</v>
      </c>
      <c r="Y48" s="78">
        <v>876038.41433229402</v>
      </c>
      <c r="Z48" s="78">
        <v>18637661.391756602</v>
      </c>
      <c r="AA48" s="78">
        <v>10611002.3385012</v>
      </c>
      <c r="AB48" s="78">
        <v>36836326.693480901</v>
      </c>
      <c r="AC48" s="78">
        <v>18859611.9136866</v>
      </c>
      <c r="AD48" s="78">
        <v>17352177.760730799</v>
      </c>
      <c r="AE48" s="78">
        <v>20798382.475812599</v>
      </c>
    </row>
    <row r="49" spans="1:31" s="79" customFormat="1" ht="13.2" x14ac:dyDescent="0.25">
      <c r="A49" s="79">
        <v>24</v>
      </c>
      <c r="B49" s="79" t="s">
        <v>224</v>
      </c>
      <c r="C49" s="42" t="s">
        <v>176</v>
      </c>
      <c r="D49" s="75"/>
      <c r="E49" s="75"/>
      <c r="F49" s="75">
        <v>10664523.501976</v>
      </c>
      <c r="G49" s="75">
        <v>2320528.7611185298</v>
      </c>
      <c r="H49" s="75">
        <v>9590968.7688225303</v>
      </c>
      <c r="I49" s="75"/>
      <c r="J49" s="75"/>
      <c r="K49" s="75"/>
      <c r="L49" s="75"/>
      <c r="M49" s="75"/>
      <c r="N49" s="75"/>
      <c r="O49" s="75"/>
      <c r="P49" s="75">
        <v>2965461.0771862301</v>
      </c>
      <c r="Q49" s="75"/>
      <c r="R49" s="75">
        <v>7083335.42723691</v>
      </c>
      <c r="S49" s="75">
        <v>8482717.5839526597</v>
      </c>
      <c r="T49" s="75"/>
      <c r="U49" s="75"/>
      <c r="V49" s="75">
        <v>1982500.4884261601</v>
      </c>
      <c r="W49" s="75">
        <v>1905592.29359067</v>
      </c>
      <c r="X49" s="75">
        <v>1050229.5159174399</v>
      </c>
      <c r="Y49" s="75"/>
      <c r="Z49" s="75">
        <v>27362651.0953058</v>
      </c>
      <c r="AA49" s="75">
        <v>17602012.480564199</v>
      </c>
      <c r="AB49" s="75">
        <v>49787245.015906401</v>
      </c>
      <c r="AC49" s="75">
        <v>31171969.472239699</v>
      </c>
      <c r="AD49" s="75">
        <v>31157627.386122201</v>
      </c>
      <c r="AE49" s="75">
        <v>7383555761.32026</v>
      </c>
    </row>
    <row r="50" spans="1:31" s="79" customFormat="1" ht="13.2" x14ac:dyDescent="0.25">
      <c r="A50" s="79">
        <v>24</v>
      </c>
      <c r="B50" s="77" t="s">
        <v>225</v>
      </c>
      <c r="C50" s="81" t="s">
        <v>176</v>
      </c>
      <c r="D50" s="78">
        <v>104951.88931234401</v>
      </c>
      <c r="E50" s="78">
        <v>786064.42601638404</v>
      </c>
      <c r="F50" s="78">
        <v>7410625.6475796597</v>
      </c>
      <c r="G50" s="78">
        <v>1251022.7774165799</v>
      </c>
      <c r="H50" s="78">
        <v>4980271.3729891302</v>
      </c>
      <c r="I50" s="78">
        <v>38847.791292538597</v>
      </c>
      <c r="J50" s="78">
        <v>29868.387553973898</v>
      </c>
      <c r="K50" s="78">
        <v>401974.88414719602</v>
      </c>
      <c r="L50" s="78">
        <v>15212.244135090899</v>
      </c>
      <c r="M50" s="78">
        <v>291456.35623466701</v>
      </c>
      <c r="N50" s="78">
        <v>79130.149826720895</v>
      </c>
      <c r="O50" s="78">
        <v>11728.357315241001</v>
      </c>
      <c r="P50" s="78">
        <v>2965461.0771862301</v>
      </c>
      <c r="Q50" s="78">
        <v>829041.80490551703</v>
      </c>
      <c r="R50" s="78">
        <v>7083335.42723691</v>
      </c>
      <c r="S50" s="78">
        <v>8482717.5839526597</v>
      </c>
      <c r="T50" s="78">
        <v>252023.73560949901</v>
      </c>
      <c r="U50" s="78">
        <v>468955.97695506603</v>
      </c>
      <c r="V50" s="78">
        <v>1982500.4884261601</v>
      </c>
      <c r="W50" s="78">
        <v>1905592.29359067</v>
      </c>
      <c r="X50" s="78">
        <v>1050229.5159174399</v>
      </c>
      <c r="Y50" s="78">
        <v>946181.89866608905</v>
      </c>
      <c r="Z50" s="78">
        <v>19974187.5236068</v>
      </c>
      <c r="AA50" s="78">
        <v>12528339.111423301</v>
      </c>
      <c r="AB50" s="78">
        <v>35757346.314313203</v>
      </c>
      <c r="AC50" s="78">
        <v>31171969.472239699</v>
      </c>
      <c r="AD50" s="78">
        <v>25002198.633933101</v>
      </c>
      <c r="AE50" s="78">
        <v>586224617.23762596</v>
      </c>
    </row>
    <row r="51" spans="1:31" s="79" customFormat="1" ht="13.2" x14ac:dyDescent="0.25">
      <c r="A51" s="79">
        <v>25</v>
      </c>
      <c r="B51" s="79" t="s">
        <v>224</v>
      </c>
      <c r="C51" s="42" t="s">
        <v>177</v>
      </c>
      <c r="D51" s="75"/>
      <c r="E51" s="75"/>
      <c r="F51" s="75"/>
      <c r="G51" s="75"/>
      <c r="H51" s="75"/>
      <c r="I51" s="75"/>
      <c r="J51" s="75"/>
      <c r="K51" s="75"/>
      <c r="L51" s="75"/>
      <c r="M51" s="75">
        <v>920321.03159402404</v>
      </c>
      <c r="N51" s="75">
        <v>759631.51667062496</v>
      </c>
      <c r="O51" s="75">
        <v>168113.70279339599</v>
      </c>
      <c r="P51" s="75">
        <v>4364304.8751289397</v>
      </c>
      <c r="Q51" s="75">
        <v>10691756.477448899</v>
      </c>
      <c r="R51" s="75">
        <v>6281347.1576755997</v>
      </c>
      <c r="S51" s="75">
        <v>20247498.875485901</v>
      </c>
      <c r="T51" s="75"/>
      <c r="U51" s="75">
        <v>1633833.19230397</v>
      </c>
      <c r="V51" s="75">
        <v>4467220.7593509303</v>
      </c>
      <c r="W51" s="75">
        <v>2964829.6679198998</v>
      </c>
      <c r="X51" s="75">
        <v>2971956.2631982602</v>
      </c>
      <c r="Y51" s="75">
        <v>3836929.8716341602</v>
      </c>
      <c r="Z51" s="75">
        <v>66542855.912423603</v>
      </c>
      <c r="AA51" s="75">
        <v>40509417.199072503</v>
      </c>
      <c r="AB51" s="75">
        <v>105510326.318802</v>
      </c>
      <c r="AC51" s="75">
        <v>59810090.426422</v>
      </c>
      <c r="AD51" s="75">
        <v>58165032.963399999</v>
      </c>
      <c r="AE51" s="75">
        <v>7118123320.2485104</v>
      </c>
    </row>
    <row r="52" spans="1:31" s="79" customFormat="1" ht="13.2" x14ac:dyDescent="0.25">
      <c r="A52" s="79">
        <v>25</v>
      </c>
      <c r="B52" s="77" t="s">
        <v>225</v>
      </c>
      <c r="C52" s="81" t="s">
        <v>177</v>
      </c>
      <c r="D52" s="78">
        <v>40281.868800543903</v>
      </c>
      <c r="E52" s="78">
        <v>78646.762371370802</v>
      </c>
      <c r="F52" s="78">
        <v>98776.294126926397</v>
      </c>
      <c r="G52" s="78">
        <v>59049.802181682397</v>
      </c>
      <c r="H52" s="78">
        <v>55193.966001362402</v>
      </c>
      <c r="I52" s="78">
        <v>32179.031052398699</v>
      </c>
      <c r="J52" s="78">
        <v>49820.777836401998</v>
      </c>
      <c r="K52" s="78">
        <v>64676.178667335902</v>
      </c>
      <c r="L52" s="78">
        <v>124245.324871847</v>
      </c>
      <c r="M52" s="78">
        <v>920321.03159402404</v>
      </c>
      <c r="N52" s="78">
        <v>566547.08686522697</v>
      </c>
      <c r="O52" s="78">
        <v>82013.818215386404</v>
      </c>
      <c r="P52" s="78">
        <v>4364304.8751289397</v>
      </c>
      <c r="Q52" s="78">
        <v>10029119.2233491</v>
      </c>
      <c r="R52" s="78">
        <v>5389782.1665971698</v>
      </c>
      <c r="S52" s="78">
        <v>12911169.899843801</v>
      </c>
      <c r="T52" s="78">
        <v>3428222.56952408</v>
      </c>
      <c r="U52" s="78">
        <v>1633833.19230397</v>
      </c>
      <c r="V52" s="78">
        <v>4467220.7593509303</v>
      </c>
      <c r="W52" s="78">
        <v>2964829.6679198998</v>
      </c>
      <c r="X52" s="78">
        <v>2971956.2631982602</v>
      </c>
      <c r="Y52" s="78">
        <v>3836929.8716341602</v>
      </c>
      <c r="Z52" s="78">
        <v>49107633.486191303</v>
      </c>
      <c r="AA52" s="78">
        <v>29733846.033008199</v>
      </c>
      <c r="AB52" s="78">
        <v>79926882.572569102</v>
      </c>
      <c r="AC52" s="78">
        <v>43426885.793631203</v>
      </c>
      <c r="AD52" s="78">
        <v>41996185.910406299</v>
      </c>
      <c r="AE52" s="78">
        <v>166179589.92936099</v>
      </c>
    </row>
    <row r="53" spans="1:31" s="79" customFormat="1" ht="13.2" x14ac:dyDescent="0.25">
      <c r="A53" s="79">
        <v>26</v>
      </c>
      <c r="B53" s="79" t="s">
        <v>224</v>
      </c>
      <c r="C53" s="42" t="s">
        <v>159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>
        <v>3936372.8178398199</v>
      </c>
      <c r="R53" s="75">
        <v>2028053.95716797</v>
      </c>
      <c r="S53" s="75">
        <v>3030807.359127</v>
      </c>
      <c r="T53" s="75"/>
      <c r="U53" s="75"/>
      <c r="V53" s="75">
        <v>1911207.78899074</v>
      </c>
      <c r="W53" s="75">
        <v>1026014.30394984</v>
      </c>
      <c r="X53" s="75"/>
      <c r="Y53" s="75"/>
      <c r="Z53" s="75">
        <v>18048577.465773799</v>
      </c>
      <c r="AA53" s="75">
        <v>5844389.7834452298</v>
      </c>
      <c r="AB53" s="75">
        <v>41214327.775773503</v>
      </c>
      <c r="AC53" s="75">
        <v>11142535.809356401</v>
      </c>
      <c r="AD53" s="75">
        <v>11673272.2781545</v>
      </c>
      <c r="AE53" s="75">
        <v>4142285651.3576899</v>
      </c>
    </row>
    <row r="54" spans="1:31" s="79" customFormat="1" ht="13.2" x14ac:dyDescent="0.25">
      <c r="A54" s="79">
        <v>26</v>
      </c>
      <c r="B54" s="77" t="s">
        <v>225</v>
      </c>
      <c r="C54" s="81" t="s">
        <v>159</v>
      </c>
      <c r="D54" s="78">
        <v>30845.685567890101</v>
      </c>
      <c r="E54" s="78" t="s">
        <v>70</v>
      </c>
      <c r="F54" s="78">
        <v>124678.672003452</v>
      </c>
      <c r="G54" s="78" t="s">
        <v>70</v>
      </c>
      <c r="H54" s="78" t="s">
        <v>70</v>
      </c>
      <c r="I54" s="78">
        <v>36154.046020713897</v>
      </c>
      <c r="J54" s="78" t="s">
        <v>70</v>
      </c>
      <c r="K54" s="78" t="s">
        <v>70</v>
      </c>
      <c r="L54" s="78">
        <v>35348.108731300701</v>
      </c>
      <c r="M54" s="78">
        <v>42929.0927998431</v>
      </c>
      <c r="N54" s="78">
        <v>77374.634397977206</v>
      </c>
      <c r="O54" s="78" t="s">
        <v>70</v>
      </c>
      <c r="P54" s="78">
        <v>62562.1799892731</v>
      </c>
      <c r="Q54" s="78">
        <v>3936372.8178398199</v>
      </c>
      <c r="R54" s="78">
        <v>2028053.95716797</v>
      </c>
      <c r="S54" s="78">
        <v>1620866.0909871401</v>
      </c>
      <c r="T54" s="78">
        <v>2169223.51516284</v>
      </c>
      <c r="U54" s="78">
        <v>719642.35525037302</v>
      </c>
      <c r="V54" s="78">
        <v>1911207.78899074</v>
      </c>
      <c r="W54" s="78">
        <v>799346.22351772594</v>
      </c>
      <c r="X54" s="78">
        <v>164050.316030713</v>
      </c>
      <c r="Y54" s="78">
        <v>196552.088952744</v>
      </c>
      <c r="Z54" s="78">
        <v>18048577.465773799</v>
      </c>
      <c r="AA54" s="78">
        <v>5844389.7834452298</v>
      </c>
      <c r="AB54" s="78">
        <v>41214327.775773503</v>
      </c>
      <c r="AC54" s="78">
        <v>11142535.809356401</v>
      </c>
      <c r="AD54" s="78">
        <v>11673272.2781545</v>
      </c>
      <c r="AE54" s="78">
        <v>3777448631.1530299</v>
      </c>
    </row>
    <row r="55" spans="1:31" s="79" customFormat="1" ht="13.2" x14ac:dyDescent="0.25">
      <c r="A55" s="79">
        <v>27</v>
      </c>
      <c r="B55" s="79" t="s">
        <v>224</v>
      </c>
      <c r="C55" s="42" t="s">
        <v>171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>
        <v>978277.61336879199</v>
      </c>
      <c r="R55" s="75">
        <v>1047879.1035361</v>
      </c>
      <c r="S55" s="75">
        <v>1254640.3238126901</v>
      </c>
      <c r="T55" s="75"/>
      <c r="U55" s="75"/>
      <c r="V55" s="75">
        <v>744885.68202115805</v>
      </c>
      <c r="W55" s="75"/>
      <c r="X55" s="75"/>
      <c r="Y55" s="75"/>
      <c r="Z55" s="75">
        <v>10187442.680640699</v>
      </c>
      <c r="AA55" s="75">
        <v>3925332.8873234601</v>
      </c>
      <c r="AB55" s="75">
        <v>24695618.185869399</v>
      </c>
      <c r="AC55" s="75">
        <v>8233107.5069307303</v>
      </c>
      <c r="AD55" s="75">
        <v>7720321.7206814596</v>
      </c>
      <c r="AE55" s="75">
        <v>5815951649.6773396</v>
      </c>
    </row>
    <row r="56" spans="1:31" s="79" customFormat="1" ht="13.2" x14ac:dyDescent="0.25">
      <c r="A56" s="79">
        <v>27</v>
      </c>
      <c r="B56" s="77" t="s">
        <v>225</v>
      </c>
      <c r="C56" s="81" t="s">
        <v>171</v>
      </c>
      <c r="D56" s="78">
        <v>70067.363537781406</v>
      </c>
      <c r="E56" s="78">
        <v>32232.4594010119</v>
      </c>
      <c r="F56" s="78">
        <v>86946.996372056106</v>
      </c>
      <c r="G56" s="78">
        <v>104651.946086421</v>
      </c>
      <c r="H56" s="78">
        <v>83767.566670662505</v>
      </c>
      <c r="I56" s="78">
        <v>41747.578309088</v>
      </c>
      <c r="J56" s="78" t="s">
        <v>70</v>
      </c>
      <c r="K56" s="78">
        <v>48841.764427067101</v>
      </c>
      <c r="L56" s="78" t="s">
        <v>70</v>
      </c>
      <c r="M56" s="78">
        <v>56308.716307417199</v>
      </c>
      <c r="N56" s="78">
        <v>26315.5985211849</v>
      </c>
      <c r="O56" s="78" t="s">
        <v>70</v>
      </c>
      <c r="P56" s="78">
        <v>65410.0836102557</v>
      </c>
      <c r="Q56" s="78">
        <v>638349.30906443403</v>
      </c>
      <c r="R56" s="78">
        <v>1047879.1035361</v>
      </c>
      <c r="S56" s="78">
        <v>1254640.3238126901</v>
      </c>
      <c r="T56" s="78">
        <v>1051831.3649895</v>
      </c>
      <c r="U56" s="78">
        <v>127404.25637012201</v>
      </c>
      <c r="V56" s="78">
        <v>602662.17792952305</v>
      </c>
      <c r="W56" s="78">
        <v>152929.148632305</v>
      </c>
      <c r="X56" s="78" t="s">
        <v>70</v>
      </c>
      <c r="Y56" s="78">
        <v>139363.057264414</v>
      </c>
      <c r="Z56" s="78">
        <v>10187442.680640699</v>
      </c>
      <c r="AA56" s="78">
        <v>3925332.8873234601</v>
      </c>
      <c r="AB56" s="78">
        <v>24695618.185869399</v>
      </c>
      <c r="AC56" s="78">
        <v>8233107.5069307303</v>
      </c>
      <c r="AD56" s="78">
        <v>7720321.7206814596</v>
      </c>
      <c r="AE56" s="78">
        <v>1428551117.18823</v>
      </c>
    </row>
    <row r="57" spans="1:31" s="79" customFormat="1" ht="13.2" x14ac:dyDescent="0.25">
      <c r="A57" s="79">
        <v>28</v>
      </c>
      <c r="B57" s="79" t="s">
        <v>224</v>
      </c>
      <c r="C57" s="42" t="s">
        <v>188</v>
      </c>
      <c r="D57" s="75"/>
      <c r="E57" s="75"/>
      <c r="F57" s="75"/>
      <c r="G57" s="75"/>
      <c r="H57" s="75"/>
      <c r="I57" s="75">
        <v>413781.28909944498</v>
      </c>
      <c r="J57" s="75"/>
      <c r="K57" s="75"/>
      <c r="L57" s="75"/>
      <c r="M57" s="75">
        <v>1017993.6483157</v>
      </c>
      <c r="N57" s="75"/>
      <c r="O57" s="75">
        <v>183050.18814975399</v>
      </c>
      <c r="P57" s="75">
        <v>5320054.7371361796</v>
      </c>
      <c r="Q57" s="75">
        <v>7766364.1326086298</v>
      </c>
      <c r="R57" s="75">
        <v>8403001.0779979303</v>
      </c>
      <c r="S57" s="75">
        <v>10851594.8081512</v>
      </c>
      <c r="T57" s="75">
        <v>5472029.8880685903</v>
      </c>
      <c r="U57" s="75">
        <v>5839255.1265725903</v>
      </c>
      <c r="V57" s="75">
        <v>7320458.2842101604</v>
      </c>
      <c r="W57" s="75">
        <v>6959695.1175437197</v>
      </c>
      <c r="X57" s="75">
        <v>8110618.7027738802</v>
      </c>
      <c r="Y57" s="75">
        <v>6239055.43648401</v>
      </c>
      <c r="Z57" s="75">
        <v>63691480.486663297</v>
      </c>
      <c r="AA57" s="75">
        <v>78192425.202593505</v>
      </c>
      <c r="AB57" s="75">
        <v>85883872.4559028</v>
      </c>
      <c r="AC57" s="75">
        <v>82352010.176714793</v>
      </c>
      <c r="AD57" s="75">
        <v>94905153.185119301</v>
      </c>
      <c r="AE57" s="75">
        <v>6449884743.4565601</v>
      </c>
    </row>
    <row r="58" spans="1:31" s="79" customFormat="1" ht="13.2" x14ac:dyDescent="0.25">
      <c r="A58" s="79">
        <v>28</v>
      </c>
      <c r="B58" s="77" t="s">
        <v>225</v>
      </c>
      <c r="C58" s="81" t="s">
        <v>188</v>
      </c>
      <c r="D58" s="78">
        <v>358949.49674774997</v>
      </c>
      <c r="E58" s="78">
        <v>310857.85080974398</v>
      </c>
      <c r="F58" s="78">
        <v>1246722.4354493199</v>
      </c>
      <c r="G58" s="78">
        <v>767845.93436051498</v>
      </c>
      <c r="H58" s="78">
        <v>1051928.5939573401</v>
      </c>
      <c r="I58" s="78">
        <v>413781.28909944498</v>
      </c>
      <c r="J58" s="78">
        <v>115701.649926674</v>
      </c>
      <c r="K58" s="78">
        <v>184007.62663124499</v>
      </c>
      <c r="L58" s="78">
        <v>445854.83668783598</v>
      </c>
      <c r="M58" s="78">
        <v>1017993.6483157</v>
      </c>
      <c r="N58" s="78">
        <v>755939.83208044502</v>
      </c>
      <c r="O58" s="78">
        <v>183050.18814975399</v>
      </c>
      <c r="P58" s="78">
        <v>5320054.7371361796</v>
      </c>
      <c r="Q58" s="78">
        <v>7766364.1326086298</v>
      </c>
      <c r="R58" s="78">
        <v>8403001.0779979303</v>
      </c>
      <c r="S58" s="78">
        <v>10851594.8081512</v>
      </c>
      <c r="T58" s="78">
        <v>5472029.8880685903</v>
      </c>
      <c r="U58" s="78">
        <v>5839255.1265725903</v>
      </c>
      <c r="V58" s="78">
        <v>7320458.2842101604</v>
      </c>
      <c r="W58" s="78">
        <v>6959695.1175437197</v>
      </c>
      <c r="X58" s="78">
        <v>8110618.7027738802</v>
      </c>
      <c r="Y58" s="78">
        <v>6239055.43648401</v>
      </c>
      <c r="Z58" s="78">
        <v>63691480.486663297</v>
      </c>
      <c r="AA58" s="78">
        <v>78192425.202593505</v>
      </c>
      <c r="AB58" s="78">
        <v>85883872.4559028</v>
      </c>
      <c r="AC58" s="78">
        <v>82352010.176714793</v>
      </c>
      <c r="AD58" s="78">
        <v>94905153.185119301</v>
      </c>
      <c r="AE58" s="78">
        <v>735947220.41271305</v>
      </c>
    </row>
    <row r="59" spans="1:31" s="79" customFormat="1" ht="13.2" x14ac:dyDescent="0.25">
      <c r="A59" s="79">
        <v>29</v>
      </c>
      <c r="B59" s="79" t="s">
        <v>224</v>
      </c>
      <c r="C59" s="42" t="s">
        <v>186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>
        <v>3789418.1900882702</v>
      </c>
      <c r="R59" s="75"/>
      <c r="S59" s="75"/>
      <c r="T59" s="75"/>
      <c r="U59" s="75"/>
      <c r="V59" s="75"/>
      <c r="W59" s="75"/>
      <c r="X59" s="75"/>
      <c r="Y59" s="75"/>
      <c r="Z59" s="75">
        <v>22434955.422362801</v>
      </c>
      <c r="AA59" s="75">
        <v>11654681.5786089</v>
      </c>
      <c r="AB59" s="75">
        <v>44764354.455460899</v>
      </c>
      <c r="AC59" s="75">
        <v>13835953.8911095</v>
      </c>
      <c r="AD59" s="75">
        <v>20377182.871980298</v>
      </c>
      <c r="AE59" s="75">
        <v>5576441809.9117298</v>
      </c>
    </row>
    <row r="60" spans="1:31" s="79" customFormat="1" ht="13.2" x14ac:dyDescent="0.25">
      <c r="A60" s="79">
        <v>29</v>
      </c>
      <c r="B60" s="77" t="s">
        <v>225</v>
      </c>
      <c r="C60" s="81" t="s">
        <v>186</v>
      </c>
      <c r="D60" s="78">
        <v>1688902.23265939</v>
      </c>
      <c r="E60" s="78">
        <v>5367385.41195451</v>
      </c>
      <c r="F60" s="78">
        <v>2735084.2352516199</v>
      </c>
      <c r="G60" s="78">
        <v>1023761.1167186</v>
      </c>
      <c r="H60" s="78">
        <v>2509428.9064426902</v>
      </c>
      <c r="I60" s="78">
        <v>571181.552764997</v>
      </c>
      <c r="J60" s="78">
        <v>568766.15368245298</v>
      </c>
      <c r="K60" s="78">
        <v>474096.04115169903</v>
      </c>
      <c r="L60" s="78">
        <v>943602.11127405695</v>
      </c>
      <c r="M60" s="78">
        <v>222593.84979545799</v>
      </c>
      <c r="N60" s="78">
        <v>334902.92353421298</v>
      </c>
      <c r="O60" s="78">
        <v>29712.452284066101</v>
      </c>
      <c r="P60" s="78">
        <v>1293431.6283332</v>
      </c>
      <c r="Q60" s="78">
        <v>8126070.6051221704</v>
      </c>
      <c r="R60" s="78">
        <v>5498442.8389590802</v>
      </c>
      <c r="S60" s="78">
        <v>7222913.41947963</v>
      </c>
      <c r="T60" s="78">
        <v>2532200.3515445502</v>
      </c>
      <c r="U60" s="78">
        <v>2808326.87444425</v>
      </c>
      <c r="V60" s="78">
        <v>4651413.6121992404</v>
      </c>
      <c r="W60" s="78">
        <v>2381748.8662551399</v>
      </c>
      <c r="X60" s="78">
        <v>2498155.7361354302</v>
      </c>
      <c r="Y60" s="78">
        <v>4065351.5686606802</v>
      </c>
      <c r="Z60" s="78">
        <v>22434955.422362801</v>
      </c>
      <c r="AA60" s="78">
        <v>11654681.5786089</v>
      </c>
      <c r="AB60" s="78">
        <v>44764354.455460899</v>
      </c>
      <c r="AC60" s="78">
        <v>13835953.8911095</v>
      </c>
      <c r="AD60" s="78">
        <v>20377182.871980298</v>
      </c>
      <c r="AE60" s="78">
        <v>5576441809.9117298</v>
      </c>
    </row>
    <row r="61" spans="1:31" s="79" customFormat="1" ht="13.2" x14ac:dyDescent="0.25">
      <c r="A61" s="79">
        <v>30</v>
      </c>
      <c r="B61" s="79" t="s">
        <v>224</v>
      </c>
      <c r="C61" s="42" t="s">
        <v>185</v>
      </c>
      <c r="D61" s="75">
        <v>37970170.316902302</v>
      </c>
      <c r="E61" s="75">
        <v>208706733.88408101</v>
      </c>
      <c r="F61" s="75">
        <v>297397005.19962102</v>
      </c>
      <c r="G61" s="75">
        <v>133302876.473731</v>
      </c>
      <c r="H61" s="75">
        <v>192120593.65812501</v>
      </c>
      <c r="I61" s="75">
        <v>47538026.579881698</v>
      </c>
      <c r="J61" s="75">
        <v>7810433.0283564702</v>
      </c>
      <c r="K61" s="75">
        <v>146594396.33715901</v>
      </c>
      <c r="L61" s="75">
        <v>17395091.1496366</v>
      </c>
      <c r="M61" s="75">
        <v>12202609.240466099</v>
      </c>
      <c r="N61" s="75">
        <v>11294060.346310301</v>
      </c>
      <c r="O61" s="75">
        <v>7529421.1037108898</v>
      </c>
      <c r="P61" s="75">
        <v>37796447.649458297</v>
      </c>
      <c r="Q61" s="75">
        <v>350215828.52927101</v>
      </c>
      <c r="R61" s="75">
        <v>24799563.506365899</v>
      </c>
      <c r="S61" s="75">
        <v>364920669.43475902</v>
      </c>
      <c r="T61" s="75">
        <v>50697275.9908664</v>
      </c>
      <c r="U61" s="75">
        <v>26832672.246321201</v>
      </c>
      <c r="V61" s="75">
        <v>16773196.727616901</v>
      </c>
      <c r="W61" s="75">
        <v>13531066.273929801</v>
      </c>
      <c r="X61" s="75">
        <v>8767761.5384495202</v>
      </c>
      <c r="Y61" s="75">
        <v>35349484.017861098</v>
      </c>
      <c r="Z61" s="75">
        <v>32810447.3659251</v>
      </c>
      <c r="AA61" s="75">
        <v>31504293.834327601</v>
      </c>
      <c r="AB61" s="75">
        <v>27047703.4578887</v>
      </c>
      <c r="AC61" s="75">
        <v>55755430.849576697</v>
      </c>
      <c r="AD61" s="75">
        <v>25293804.773931701</v>
      </c>
      <c r="AE61" s="75">
        <v>2886614550.7362099</v>
      </c>
    </row>
    <row r="62" spans="1:31" s="79" customFormat="1" ht="13.2" x14ac:dyDescent="0.25">
      <c r="A62" s="79">
        <v>30</v>
      </c>
      <c r="B62" s="77" t="s">
        <v>225</v>
      </c>
      <c r="C62" s="81" t="s">
        <v>185</v>
      </c>
      <c r="D62" s="78">
        <v>22162225.466835201</v>
      </c>
      <c r="E62" s="78">
        <v>208706733.88408101</v>
      </c>
      <c r="F62" s="78">
        <v>297397005.19962102</v>
      </c>
      <c r="G62" s="78">
        <v>133302876.473731</v>
      </c>
      <c r="H62" s="78">
        <v>192120593.65812501</v>
      </c>
      <c r="I62" s="78">
        <v>47538026.579881698</v>
      </c>
      <c r="J62" s="78">
        <v>7810433.0283564702</v>
      </c>
      <c r="K62" s="78">
        <v>146594396.33715901</v>
      </c>
      <c r="L62" s="78">
        <v>17395091.1496366</v>
      </c>
      <c r="M62" s="78">
        <v>12202609.240466099</v>
      </c>
      <c r="N62" s="78">
        <v>11294060.346310301</v>
      </c>
      <c r="O62" s="78">
        <v>7529421.1037108898</v>
      </c>
      <c r="P62" s="78">
        <v>37796447.649458297</v>
      </c>
      <c r="Q62" s="78">
        <v>200254893.32347301</v>
      </c>
      <c r="R62" s="78">
        <v>24799563.506365899</v>
      </c>
      <c r="S62" s="78">
        <v>364920669.43475902</v>
      </c>
      <c r="T62" s="78">
        <v>50697275.9908664</v>
      </c>
      <c r="U62" s="78">
        <v>26832672.246321201</v>
      </c>
      <c r="V62" s="78">
        <v>16773196.727616901</v>
      </c>
      <c r="W62" s="78">
        <v>13531066.273929801</v>
      </c>
      <c r="X62" s="78">
        <v>8767761.5384495202</v>
      </c>
      <c r="Y62" s="78">
        <v>35349484.017861098</v>
      </c>
      <c r="Z62" s="78">
        <v>32810447.3659251</v>
      </c>
      <c r="AA62" s="78">
        <v>31504293.834327601</v>
      </c>
      <c r="AB62" s="78">
        <v>27047703.4578887</v>
      </c>
      <c r="AC62" s="78">
        <v>55755430.849576697</v>
      </c>
      <c r="AD62" s="78">
        <v>25293804.773931701</v>
      </c>
      <c r="AE62" s="78">
        <v>729007.868321824</v>
      </c>
    </row>
    <row r="63" spans="1:31" s="79" customFormat="1" ht="13.2" x14ac:dyDescent="0.25">
      <c r="A63" s="79">
        <v>31</v>
      </c>
      <c r="B63" s="79" t="s">
        <v>224</v>
      </c>
      <c r="C63" s="42" t="s">
        <v>187</v>
      </c>
      <c r="D63" s="75">
        <v>28369914.155283701</v>
      </c>
      <c r="E63" s="75">
        <v>246615140.11458001</v>
      </c>
      <c r="F63" s="75">
        <v>289960852.64126098</v>
      </c>
      <c r="G63" s="75">
        <v>131907585.40425999</v>
      </c>
      <c r="H63" s="75">
        <v>185224744.835109</v>
      </c>
      <c r="I63" s="75">
        <v>32365842.848465201</v>
      </c>
      <c r="J63" s="75">
        <v>5496588.9112354498</v>
      </c>
      <c r="K63" s="75">
        <v>145058014.36241099</v>
      </c>
      <c r="L63" s="75">
        <v>11859587.2945462</v>
      </c>
      <c r="M63" s="75">
        <v>8100875.3636210402</v>
      </c>
      <c r="N63" s="75">
        <v>8569366.7406892907</v>
      </c>
      <c r="O63" s="75">
        <v>7090094.6169965602</v>
      </c>
      <c r="P63" s="75">
        <v>27611644.6744509</v>
      </c>
      <c r="Q63" s="75">
        <v>389979996.20051199</v>
      </c>
      <c r="R63" s="75">
        <v>19350028.129676301</v>
      </c>
      <c r="S63" s="75">
        <v>287951003.421601</v>
      </c>
      <c r="T63" s="75">
        <v>31541673.5113011</v>
      </c>
      <c r="U63" s="75">
        <v>19453642.2108417</v>
      </c>
      <c r="V63" s="75">
        <v>8763728.1003888696</v>
      </c>
      <c r="W63" s="75">
        <v>6915820.7073104205</v>
      </c>
      <c r="X63" s="75">
        <v>7204485.0303261299</v>
      </c>
      <c r="Y63" s="75">
        <v>36490673.3481666</v>
      </c>
      <c r="Z63" s="75">
        <v>31096883.059457298</v>
      </c>
      <c r="AA63" s="75">
        <v>33149908.6386691</v>
      </c>
      <c r="AB63" s="75">
        <v>27272950.374614399</v>
      </c>
      <c r="AC63" s="75">
        <v>50571733.596622601</v>
      </c>
      <c r="AD63" s="75">
        <v>27884156.975713599</v>
      </c>
      <c r="AE63" s="75">
        <v>3168695572.3008199</v>
      </c>
    </row>
    <row r="64" spans="1:31" s="79" customFormat="1" ht="13.2" x14ac:dyDescent="0.25">
      <c r="A64" s="79">
        <v>31</v>
      </c>
      <c r="B64" s="77" t="s">
        <v>225</v>
      </c>
      <c r="C64" s="81" t="s">
        <v>187</v>
      </c>
      <c r="D64" s="78">
        <v>1886358.8128153901</v>
      </c>
      <c r="E64" s="78">
        <v>7090094.6169965602</v>
      </c>
      <c r="F64" s="78">
        <v>29117658.201667301</v>
      </c>
      <c r="G64" s="78">
        <v>25202187.114282198</v>
      </c>
      <c r="H64" s="78">
        <v>246615140.11458001</v>
      </c>
      <c r="I64" s="78">
        <v>289960852.64126098</v>
      </c>
      <c r="J64" s="78">
        <v>122602549.15719201</v>
      </c>
      <c r="K64" s="78">
        <v>171743572.96470299</v>
      </c>
      <c r="L64" s="78">
        <v>5496588.9112354498</v>
      </c>
      <c r="M64" s="78">
        <v>27611644.6744509</v>
      </c>
      <c r="N64" s="78">
        <v>19350028.129676301</v>
      </c>
      <c r="O64" s="78">
        <v>145058014.36241099</v>
      </c>
      <c r="P64" s="78">
        <v>287951003.421601</v>
      </c>
      <c r="Q64" s="78">
        <v>33124517.701818701</v>
      </c>
      <c r="R64" s="78">
        <v>12772364.3443099</v>
      </c>
      <c r="S64" s="78">
        <v>21096044.860558402</v>
      </c>
      <c r="T64" s="78">
        <v>10970492.641857799</v>
      </c>
      <c r="U64" s="78">
        <v>8100875.3636210402</v>
      </c>
      <c r="V64" s="78">
        <v>6158816.5847581197</v>
      </c>
      <c r="W64" s="78">
        <v>6810240.7881420599</v>
      </c>
      <c r="X64" s="78">
        <v>3021334.75931965</v>
      </c>
      <c r="Y64" s="78">
        <v>33677839.823892601</v>
      </c>
      <c r="Z64" s="78">
        <v>365556557.48148799</v>
      </c>
      <c r="AA64" s="78">
        <v>39517697.531255402</v>
      </c>
      <c r="AB64" s="78">
        <v>10697554.5145441</v>
      </c>
      <c r="AC64" s="78">
        <v>10469323.4670051</v>
      </c>
      <c r="AD64" s="78">
        <v>19737782.504063301</v>
      </c>
      <c r="AE64" s="78">
        <v>10254796.315636201</v>
      </c>
    </row>
    <row r="65" spans="1:31" s="79" customFormat="1" ht="13.2" x14ac:dyDescent="0.25">
      <c r="A65" s="79">
        <v>32</v>
      </c>
      <c r="B65" s="79" t="s">
        <v>224</v>
      </c>
      <c r="C65" s="42" t="s">
        <v>197</v>
      </c>
      <c r="D65" s="75">
        <v>482932797.17326999</v>
      </c>
      <c r="E65" s="75">
        <v>2268385980.8748999</v>
      </c>
      <c r="F65" s="75">
        <v>8035544604.4304399</v>
      </c>
      <c r="G65" s="75">
        <v>2458439567.31108</v>
      </c>
      <c r="H65" s="75">
        <v>4896726431.0784397</v>
      </c>
      <c r="I65" s="75">
        <v>217450256.03670099</v>
      </c>
      <c r="J65" s="75">
        <v>128672829.447831</v>
      </c>
      <c r="K65" s="75">
        <v>979736347.22428203</v>
      </c>
      <c r="L65" s="75">
        <v>102878719.78222901</v>
      </c>
      <c r="M65" s="75">
        <v>69336569.5434165</v>
      </c>
      <c r="N65" s="75">
        <v>70728837.004919693</v>
      </c>
      <c r="O65" s="75">
        <v>33270760.451758899</v>
      </c>
      <c r="P65" s="75">
        <v>477424324.94236797</v>
      </c>
      <c r="Q65" s="75">
        <v>4347716028.59727</v>
      </c>
      <c r="R65" s="75">
        <v>154784750.97255599</v>
      </c>
      <c r="S65" s="75">
        <v>2820053512.55375</v>
      </c>
      <c r="T65" s="75">
        <v>383776431.91061097</v>
      </c>
      <c r="U65" s="75">
        <v>144484724.333772</v>
      </c>
      <c r="V65" s="75">
        <v>166550359.14934701</v>
      </c>
      <c r="W65" s="75">
        <v>128227752.776022</v>
      </c>
      <c r="X65" s="75">
        <v>101340641.63325401</v>
      </c>
      <c r="Y65" s="75">
        <v>478794590.989335</v>
      </c>
      <c r="Z65" s="75">
        <v>217181858.972031</v>
      </c>
      <c r="AA65" s="75">
        <v>263655609.052387</v>
      </c>
      <c r="AB65" s="75">
        <v>260502805.46794599</v>
      </c>
      <c r="AC65" s="75">
        <v>416164563.71855903</v>
      </c>
      <c r="AD65" s="75">
        <v>290575827.35152203</v>
      </c>
      <c r="AE65" s="75">
        <v>6308767932.2379704</v>
      </c>
    </row>
    <row r="66" spans="1:31" s="79" customFormat="1" ht="13.2" x14ac:dyDescent="0.25">
      <c r="A66" s="79">
        <v>32</v>
      </c>
      <c r="B66" s="77" t="s">
        <v>225</v>
      </c>
      <c r="C66" s="81" t="s">
        <v>197</v>
      </c>
      <c r="D66" s="78">
        <v>482932797.17326999</v>
      </c>
      <c r="E66" s="78">
        <v>2268385980.8748999</v>
      </c>
      <c r="F66" s="78">
        <v>8035544604.4304399</v>
      </c>
      <c r="G66" s="78">
        <v>2458439567.31108</v>
      </c>
      <c r="H66" s="78">
        <v>4896726431.0784397</v>
      </c>
      <c r="I66" s="78">
        <v>217450256.03670099</v>
      </c>
      <c r="J66" s="78">
        <v>128672829.447831</v>
      </c>
      <c r="K66" s="78">
        <v>979736347.22428203</v>
      </c>
      <c r="L66" s="78">
        <v>102878719.78222901</v>
      </c>
      <c r="M66" s="78">
        <v>69336569.5434165</v>
      </c>
      <c r="N66" s="78">
        <v>70728837.004919693</v>
      </c>
      <c r="O66" s="78">
        <v>33270760.451758899</v>
      </c>
      <c r="P66" s="78">
        <v>477424324.94236797</v>
      </c>
      <c r="Q66" s="78">
        <v>4347716028.59727</v>
      </c>
      <c r="R66" s="78">
        <v>154784750.97255599</v>
      </c>
      <c r="S66" s="78">
        <v>2820053512.55375</v>
      </c>
      <c r="T66" s="78">
        <v>383776431.91061097</v>
      </c>
      <c r="U66" s="78">
        <v>144484724.333772</v>
      </c>
      <c r="V66" s="78">
        <v>166550359.14934701</v>
      </c>
      <c r="W66" s="78">
        <v>128227752.776022</v>
      </c>
      <c r="X66" s="78">
        <v>101340641.63325401</v>
      </c>
      <c r="Y66" s="78">
        <v>478794590.989335</v>
      </c>
      <c r="Z66" s="78">
        <v>217181858.972031</v>
      </c>
      <c r="AA66" s="78">
        <v>263655609.052387</v>
      </c>
      <c r="AB66" s="78">
        <v>260502805.46794599</v>
      </c>
      <c r="AC66" s="78">
        <v>416164563.71855903</v>
      </c>
      <c r="AD66" s="78">
        <v>290575827.35152203</v>
      </c>
      <c r="AE66" s="78">
        <v>871046473.67222595</v>
      </c>
    </row>
    <row r="67" spans="1:31" s="79" customFormat="1" ht="13.2" x14ac:dyDescent="0.25">
      <c r="A67" s="79">
        <v>33</v>
      </c>
      <c r="B67" s="79" t="s">
        <v>224</v>
      </c>
      <c r="C67" s="42" t="s">
        <v>195</v>
      </c>
      <c r="D67" s="75">
        <v>179058548.77042899</v>
      </c>
      <c r="E67" s="75">
        <v>1079412801.3685701</v>
      </c>
      <c r="F67" s="75">
        <v>3710049995.2849498</v>
      </c>
      <c r="G67" s="75">
        <v>1091180125.5081</v>
      </c>
      <c r="H67" s="75">
        <v>2170151423.4987702</v>
      </c>
      <c r="I67" s="75">
        <v>101853919.66113999</v>
      </c>
      <c r="J67" s="75">
        <v>51008150.495818198</v>
      </c>
      <c r="K67" s="75">
        <v>352810406.971789</v>
      </c>
      <c r="L67" s="75">
        <v>46939083.552753702</v>
      </c>
      <c r="M67" s="75">
        <v>31136230.287301399</v>
      </c>
      <c r="N67" s="75">
        <v>33834786.907564998</v>
      </c>
      <c r="O67" s="75">
        <v>14123237.7872185</v>
      </c>
      <c r="P67" s="75">
        <v>187432639.09045699</v>
      </c>
      <c r="Q67" s="75">
        <v>1760784501.7456999</v>
      </c>
      <c r="R67" s="75">
        <v>66480108.265692398</v>
      </c>
      <c r="S67" s="75">
        <v>1392125917.4718699</v>
      </c>
      <c r="T67" s="75">
        <v>160778533.14552799</v>
      </c>
      <c r="U67" s="75">
        <v>65908661.7266443</v>
      </c>
      <c r="V67" s="75">
        <v>69050108.070424706</v>
      </c>
      <c r="W67" s="75">
        <v>49531474.082000896</v>
      </c>
      <c r="X67" s="75">
        <v>30015085.608474601</v>
      </c>
      <c r="Y67" s="75">
        <v>213705456.07388699</v>
      </c>
      <c r="Z67" s="75">
        <v>112212735.701747</v>
      </c>
      <c r="AA67" s="75">
        <v>100098959.70401099</v>
      </c>
      <c r="AB67" s="75">
        <v>161268817.05006701</v>
      </c>
      <c r="AC67" s="75">
        <v>254870378.20352</v>
      </c>
      <c r="AD67" s="75">
        <v>146863114.57751799</v>
      </c>
      <c r="AE67" s="75">
        <v>4210526578.4530101</v>
      </c>
    </row>
    <row r="68" spans="1:31" s="79" customFormat="1" ht="13.2" x14ac:dyDescent="0.25">
      <c r="A68" s="79">
        <v>33</v>
      </c>
      <c r="B68" s="77" t="s">
        <v>225</v>
      </c>
      <c r="C68" s="81" t="s">
        <v>195</v>
      </c>
      <c r="D68" s="78">
        <v>179058548.77042899</v>
      </c>
      <c r="E68" s="78">
        <v>1079412801.3685701</v>
      </c>
      <c r="F68" s="78">
        <v>3710049995.2849498</v>
      </c>
      <c r="G68" s="78">
        <v>1091180125.5081</v>
      </c>
      <c r="H68" s="78">
        <v>2170151423.4987702</v>
      </c>
      <c r="I68" s="78">
        <v>101853919.66113999</v>
      </c>
      <c r="J68" s="78">
        <v>51008150.495818198</v>
      </c>
      <c r="K68" s="78">
        <v>352810406.971789</v>
      </c>
      <c r="L68" s="78">
        <v>46939083.552753702</v>
      </c>
      <c r="M68" s="78">
        <v>31136230.287301399</v>
      </c>
      <c r="N68" s="78">
        <v>33834786.907564998</v>
      </c>
      <c r="O68" s="78">
        <v>14123237.7872185</v>
      </c>
      <c r="P68" s="78">
        <v>187432639.09045699</v>
      </c>
      <c r="Q68" s="78">
        <v>1760784501.7456999</v>
      </c>
      <c r="R68" s="78">
        <v>66480108.265692398</v>
      </c>
      <c r="S68" s="78">
        <v>1392125917.4718699</v>
      </c>
      <c r="T68" s="78">
        <v>160778533.14552799</v>
      </c>
      <c r="U68" s="78">
        <v>65908661.7266443</v>
      </c>
      <c r="V68" s="78">
        <v>69050108.070424706</v>
      </c>
      <c r="W68" s="78">
        <v>49531474.082000896</v>
      </c>
      <c r="X68" s="78">
        <v>30015085.608474601</v>
      </c>
      <c r="Y68" s="78">
        <v>213705456.07388699</v>
      </c>
      <c r="Z68" s="78">
        <v>112212735.701747</v>
      </c>
      <c r="AA68" s="78">
        <v>100098959.70401099</v>
      </c>
      <c r="AB68" s="78">
        <v>161268817.05006701</v>
      </c>
      <c r="AC68" s="78">
        <v>254870378.20352</v>
      </c>
      <c r="AD68" s="78">
        <v>146863114.57751799</v>
      </c>
      <c r="AE68" s="78">
        <v>3015588635.4618201</v>
      </c>
    </row>
    <row r="69" spans="1:31" s="79" customFormat="1" ht="13.2" x14ac:dyDescent="0.25">
      <c r="A69" s="79">
        <v>34</v>
      </c>
      <c r="B69" s="79" t="s">
        <v>224</v>
      </c>
      <c r="C69" s="42" t="s">
        <v>196</v>
      </c>
      <c r="D69" s="75">
        <v>76348083.181022495</v>
      </c>
      <c r="E69" s="75">
        <v>573093537.54247296</v>
      </c>
      <c r="F69" s="75">
        <v>2156978455.3957901</v>
      </c>
      <c r="G69" s="75">
        <v>514952142.41363698</v>
      </c>
      <c r="H69" s="75">
        <v>1012293247.33478</v>
      </c>
      <c r="I69" s="75">
        <v>52577549.660062097</v>
      </c>
      <c r="J69" s="75">
        <v>29459175.080271799</v>
      </c>
      <c r="K69" s="75">
        <v>188182797.42553601</v>
      </c>
      <c r="L69" s="75">
        <v>22951947.395064499</v>
      </c>
      <c r="M69" s="75">
        <v>20147994.679005999</v>
      </c>
      <c r="N69" s="75">
        <v>17422862.722249199</v>
      </c>
      <c r="O69" s="75">
        <v>9651870.7250506803</v>
      </c>
      <c r="P69" s="75">
        <v>107782406.00371499</v>
      </c>
      <c r="Q69" s="75">
        <v>1132932498.6017799</v>
      </c>
      <c r="R69" s="75">
        <v>45243290.730846398</v>
      </c>
      <c r="S69" s="75">
        <v>720877993.54757404</v>
      </c>
      <c r="T69" s="75">
        <v>86198339.945729405</v>
      </c>
      <c r="U69" s="75">
        <v>33887062.0673806</v>
      </c>
      <c r="V69" s="75">
        <v>39318731.667647503</v>
      </c>
      <c r="W69" s="75">
        <v>26725207.090967402</v>
      </c>
      <c r="X69" s="75">
        <v>16568941.821984399</v>
      </c>
      <c r="Y69" s="75">
        <v>111228447.71682</v>
      </c>
      <c r="Z69" s="75">
        <v>117451559.26527999</v>
      </c>
      <c r="AA69" s="75">
        <v>95641986.173276201</v>
      </c>
      <c r="AB69" s="75">
        <v>186255272.17722401</v>
      </c>
      <c r="AC69" s="75">
        <v>190979865.93037301</v>
      </c>
      <c r="AD69" s="75">
        <v>146933316.075185</v>
      </c>
      <c r="AE69" s="75">
        <v>6037397205.7066298</v>
      </c>
    </row>
    <row r="70" spans="1:31" s="79" customFormat="1" ht="13.2" x14ac:dyDescent="0.25">
      <c r="A70" s="79">
        <v>34</v>
      </c>
      <c r="B70" s="77" t="s">
        <v>225</v>
      </c>
      <c r="C70" s="81" t="s">
        <v>196</v>
      </c>
      <c r="D70" s="78">
        <v>76348083.181022495</v>
      </c>
      <c r="E70" s="78">
        <v>573093537.54247296</v>
      </c>
      <c r="F70" s="78">
        <v>2156978455.3957901</v>
      </c>
      <c r="G70" s="78">
        <v>514952142.41363698</v>
      </c>
      <c r="H70" s="78">
        <v>1012293247.33478</v>
      </c>
      <c r="I70" s="78">
        <v>52577549.660062097</v>
      </c>
      <c r="J70" s="78">
        <v>29459175.080271799</v>
      </c>
      <c r="K70" s="78">
        <v>188182797.42553601</v>
      </c>
      <c r="L70" s="78">
        <v>22951947.395064499</v>
      </c>
      <c r="M70" s="78">
        <v>20147994.679005999</v>
      </c>
      <c r="N70" s="78">
        <v>17422862.722249199</v>
      </c>
      <c r="O70" s="78">
        <v>9651870.7250506803</v>
      </c>
      <c r="P70" s="78">
        <v>107782406.00371499</v>
      </c>
      <c r="Q70" s="78">
        <v>1132932498.6017799</v>
      </c>
      <c r="R70" s="78">
        <v>45243290.730846398</v>
      </c>
      <c r="S70" s="78">
        <v>720877993.54757404</v>
      </c>
      <c r="T70" s="78">
        <v>86198339.945729405</v>
      </c>
      <c r="U70" s="78">
        <v>33887062.0673806</v>
      </c>
      <c r="V70" s="78">
        <v>39318731.667647503</v>
      </c>
      <c r="W70" s="78">
        <v>26725207.090967402</v>
      </c>
      <c r="X70" s="78">
        <v>16568941.821984399</v>
      </c>
      <c r="Y70" s="78">
        <v>111228447.71682</v>
      </c>
      <c r="Z70" s="78">
        <v>117451559.26527999</v>
      </c>
      <c r="AA70" s="78">
        <v>95641986.173276201</v>
      </c>
      <c r="AB70" s="78">
        <v>186255272.17722401</v>
      </c>
      <c r="AC70" s="78">
        <v>190979865.93037301</v>
      </c>
      <c r="AD70" s="78">
        <v>146933316.075185</v>
      </c>
      <c r="AE70" s="78">
        <v>2213856285.2312698</v>
      </c>
    </row>
    <row r="71" spans="1:31" s="79" customFormat="1" ht="13.2" x14ac:dyDescent="0.25">
      <c r="A71" s="79">
        <v>35</v>
      </c>
      <c r="B71" s="79" t="s">
        <v>224</v>
      </c>
      <c r="C71" s="42" t="s">
        <v>189</v>
      </c>
      <c r="D71" s="75">
        <v>4312269.4902946604</v>
      </c>
      <c r="E71" s="75">
        <v>2297822.48867014</v>
      </c>
      <c r="F71" s="75">
        <v>1361675.6853720299</v>
      </c>
      <c r="G71" s="75">
        <v>1023704.4299578801</v>
      </c>
      <c r="H71" s="75"/>
      <c r="I71" s="75">
        <v>8487893.7384489998</v>
      </c>
      <c r="J71" s="75">
        <v>7870941.3682633704</v>
      </c>
      <c r="K71" s="75">
        <v>8679385.0195785891</v>
      </c>
      <c r="L71" s="75">
        <v>8428581.5264350194</v>
      </c>
      <c r="M71" s="75">
        <v>7551407.4253695104</v>
      </c>
      <c r="N71" s="75">
        <v>9737951.1745278891</v>
      </c>
      <c r="O71" s="75"/>
      <c r="P71" s="75"/>
      <c r="Q71" s="75"/>
      <c r="R71" s="75">
        <v>857264.26393332705</v>
      </c>
      <c r="S71" s="75">
        <v>12128165.473601</v>
      </c>
      <c r="T71" s="75"/>
      <c r="U71" s="75"/>
      <c r="V71" s="75"/>
      <c r="W71" s="75">
        <v>1012301.26024903</v>
      </c>
      <c r="X71" s="75"/>
      <c r="Y71" s="75"/>
      <c r="Z71" s="75">
        <v>403331.48715357098</v>
      </c>
      <c r="AA71" s="75"/>
      <c r="AB71" s="75">
        <v>324835.59259062703</v>
      </c>
      <c r="AC71" s="75">
        <v>290550.04763618298</v>
      </c>
      <c r="AD71" s="75"/>
      <c r="AE71" s="75">
        <v>3346974.8393166699</v>
      </c>
    </row>
    <row r="72" spans="1:31" s="79" customFormat="1" ht="13.2" x14ac:dyDescent="0.25">
      <c r="A72" s="79">
        <v>35</v>
      </c>
      <c r="B72" s="77" t="s">
        <v>225</v>
      </c>
      <c r="C72" s="81" t="s">
        <v>189</v>
      </c>
      <c r="D72" s="78">
        <v>4312269.4902946604</v>
      </c>
      <c r="E72" s="78">
        <v>2297822.48867014</v>
      </c>
      <c r="F72" s="78">
        <v>1361675.6853720299</v>
      </c>
      <c r="G72" s="78">
        <v>1023704.4299578801</v>
      </c>
      <c r="H72" s="78">
        <v>357144.05457099702</v>
      </c>
      <c r="I72" s="78">
        <v>8487893.7384489998</v>
      </c>
      <c r="J72" s="78">
        <v>7870941.3682633704</v>
      </c>
      <c r="K72" s="78">
        <v>8679385.0195785891</v>
      </c>
      <c r="L72" s="78">
        <v>8428581.5264350194</v>
      </c>
      <c r="M72" s="78">
        <v>7551407.4253695104</v>
      </c>
      <c r="N72" s="78">
        <v>9737951.1745278891</v>
      </c>
      <c r="O72" s="78" t="s">
        <v>70</v>
      </c>
      <c r="P72" s="78">
        <v>790099.99847865605</v>
      </c>
      <c r="Q72" s="78">
        <v>116301.639037496</v>
      </c>
      <c r="R72" s="78">
        <v>857264.26393332705</v>
      </c>
      <c r="S72" s="78">
        <v>12128165.473601</v>
      </c>
      <c r="T72" s="78">
        <v>380530.19566936599</v>
      </c>
      <c r="U72" s="78">
        <v>611254.50541269802</v>
      </c>
      <c r="V72" s="78">
        <v>664131.79017507902</v>
      </c>
      <c r="W72" s="78">
        <v>1012301.26024903</v>
      </c>
      <c r="X72" s="78">
        <v>236999.60510401899</v>
      </c>
      <c r="Y72" s="78">
        <v>631509.74937076902</v>
      </c>
      <c r="Z72" s="78">
        <v>403331.48715357098</v>
      </c>
      <c r="AA72" s="78">
        <v>336479.19529293099</v>
      </c>
      <c r="AB72" s="78">
        <v>324835.59259062703</v>
      </c>
      <c r="AC72" s="78">
        <v>290550.04763618298</v>
      </c>
      <c r="AD72" s="78">
        <v>165939.81743953199</v>
      </c>
      <c r="AE72" s="78">
        <v>143978.87316462799</v>
      </c>
    </row>
    <row r="73" spans="1:31" s="79" customFormat="1" ht="13.2" x14ac:dyDescent="0.25">
      <c r="A73" s="79">
        <v>36</v>
      </c>
      <c r="B73" s="79" t="s">
        <v>224</v>
      </c>
      <c r="C73" s="42" t="s">
        <v>191</v>
      </c>
      <c r="D73" s="75">
        <v>3462334.0139917601</v>
      </c>
      <c r="E73" s="75">
        <v>1492320.7127670699</v>
      </c>
      <c r="F73" s="75">
        <v>947716.62528151902</v>
      </c>
      <c r="G73" s="75">
        <v>682260.409213376</v>
      </c>
      <c r="H73" s="75">
        <v>213708.593418554</v>
      </c>
      <c r="I73" s="75">
        <v>7146543.1637091599</v>
      </c>
      <c r="J73" s="75">
        <v>6762646.5946005601</v>
      </c>
      <c r="K73" s="75">
        <v>8221384.4610673096</v>
      </c>
      <c r="L73" s="75">
        <v>6886668.0552499304</v>
      </c>
      <c r="M73" s="75">
        <v>6517209.2513240604</v>
      </c>
      <c r="N73" s="75">
        <v>7792824.4342425102</v>
      </c>
      <c r="O73" s="75"/>
      <c r="P73" s="75">
        <v>704336.94357185101</v>
      </c>
      <c r="Q73" s="75"/>
      <c r="R73" s="75">
        <v>489245.86372468597</v>
      </c>
      <c r="S73" s="75">
        <v>8762925.2378713097</v>
      </c>
      <c r="T73" s="75">
        <v>317061.42620161298</v>
      </c>
      <c r="U73" s="75"/>
      <c r="V73" s="75"/>
      <c r="W73" s="75">
        <v>511014.04973667098</v>
      </c>
      <c r="X73" s="75"/>
      <c r="Y73" s="75"/>
      <c r="Z73" s="75">
        <v>254635.793965841</v>
      </c>
      <c r="AA73" s="75"/>
      <c r="AB73" s="75">
        <v>202593.58466715799</v>
      </c>
      <c r="AC73" s="75"/>
      <c r="AD73" s="75"/>
      <c r="AE73" s="75">
        <v>2082122.9455748601</v>
      </c>
    </row>
    <row r="74" spans="1:31" s="79" customFormat="1" ht="13.2" x14ac:dyDescent="0.25">
      <c r="A74" s="79">
        <v>36</v>
      </c>
      <c r="B74" s="77" t="s">
        <v>225</v>
      </c>
      <c r="C74" s="81" t="s">
        <v>191</v>
      </c>
      <c r="D74" s="78">
        <v>3462334.0139917601</v>
      </c>
      <c r="E74" s="78">
        <v>1492320.7127670699</v>
      </c>
      <c r="F74" s="78">
        <v>947716.62528151902</v>
      </c>
      <c r="G74" s="78">
        <v>682260.409213376</v>
      </c>
      <c r="H74" s="78">
        <v>213708.593418554</v>
      </c>
      <c r="I74" s="78">
        <v>7146543.1637091599</v>
      </c>
      <c r="J74" s="78">
        <v>6762646.5946005601</v>
      </c>
      <c r="K74" s="78">
        <v>8221384.4610673096</v>
      </c>
      <c r="L74" s="78">
        <v>6886668.0552499304</v>
      </c>
      <c r="M74" s="78">
        <v>6517209.2513240604</v>
      </c>
      <c r="N74" s="78">
        <v>7792824.4342425102</v>
      </c>
      <c r="O74" s="78" t="s">
        <v>70</v>
      </c>
      <c r="P74" s="78">
        <v>704336.94357185101</v>
      </c>
      <c r="Q74" s="78">
        <v>97711.546683618595</v>
      </c>
      <c r="R74" s="78">
        <v>489245.86372468597</v>
      </c>
      <c r="S74" s="78">
        <v>8762925.2378713097</v>
      </c>
      <c r="T74" s="78">
        <v>317061.42620161298</v>
      </c>
      <c r="U74" s="78">
        <v>314007.46135193203</v>
      </c>
      <c r="V74" s="78">
        <v>522364.36068154598</v>
      </c>
      <c r="W74" s="78">
        <v>511014.04973667098</v>
      </c>
      <c r="X74" s="78">
        <v>35023.994403162498</v>
      </c>
      <c r="Y74" s="78">
        <v>428188.82368327398</v>
      </c>
      <c r="Z74" s="78">
        <v>254635.793965841</v>
      </c>
      <c r="AA74" s="78" t="s">
        <v>70</v>
      </c>
      <c r="AB74" s="78">
        <v>202593.58466715799</v>
      </c>
      <c r="AC74" s="78">
        <v>192395.50573249999</v>
      </c>
      <c r="AD74" s="78">
        <v>102744.931612382</v>
      </c>
      <c r="AE74" s="78" t="s">
        <v>70</v>
      </c>
    </row>
    <row r="75" spans="1:31" s="79" customFormat="1" ht="13.2" x14ac:dyDescent="0.25">
      <c r="A75" s="79">
        <v>37</v>
      </c>
      <c r="B75" s="79" t="s">
        <v>224</v>
      </c>
      <c r="C75" s="42" t="s">
        <v>184</v>
      </c>
      <c r="D75" s="75">
        <v>54422139.320277303</v>
      </c>
      <c r="E75" s="75">
        <v>35000589.548744299</v>
      </c>
      <c r="F75" s="75">
        <v>33468699.552974898</v>
      </c>
      <c r="G75" s="75">
        <v>30356354.823576</v>
      </c>
      <c r="H75" s="75">
        <v>29438632.692189299</v>
      </c>
      <c r="I75" s="75">
        <v>1843466.4902652099</v>
      </c>
      <c r="J75" s="75">
        <v>1139334.7865383001</v>
      </c>
      <c r="K75" s="75">
        <v>1079421.9280249099</v>
      </c>
      <c r="L75" s="75">
        <v>1079200.57429806</v>
      </c>
      <c r="M75" s="75">
        <v>1749023.40593329</v>
      </c>
      <c r="N75" s="75">
        <v>1459190.0532242099</v>
      </c>
      <c r="O75" s="75">
        <v>3618646.0705528399</v>
      </c>
      <c r="P75" s="75">
        <v>26303555.2850006</v>
      </c>
      <c r="Q75" s="75">
        <v>29611181.501297999</v>
      </c>
      <c r="R75" s="75">
        <v>24571949.0883471</v>
      </c>
      <c r="S75" s="75">
        <v>24114840.0389181</v>
      </c>
      <c r="T75" s="75">
        <v>16992184.658027999</v>
      </c>
      <c r="U75" s="75">
        <v>16873909.212340701</v>
      </c>
      <c r="V75" s="75">
        <v>17652708.139688</v>
      </c>
      <c r="W75" s="75">
        <v>22543658.292995699</v>
      </c>
      <c r="X75" s="75">
        <v>27034262.6328316</v>
      </c>
      <c r="Y75" s="75">
        <v>28351932.4483415</v>
      </c>
      <c r="Z75" s="75">
        <v>20593210.8775835</v>
      </c>
      <c r="AA75" s="75">
        <v>29998606.3295842</v>
      </c>
      <c r="AB75" s="75">
        <v>26385793.056309398</v>
      </c>
      <c r="AC75" s="75">
        <v>22743094.908046599</v>
      </c>
      <c r="AD75" s="75">
        <v>19507146.601934101</v>
      </c>
      <c r="AE75" s="75">
        <v>214481822.27104101</v>
      </c>
    </row>
    <row r="76" spans="1:31" s="79" customFormat="1" ht="13.2" x14ac:dyDescent="0.25">
      <c r="A76" s="79">
        <v>37</v>
      </c>
      <c r="B76" s="77" t="s">
        <v>225</v>
      </c>
      <c r="C76" s="81" t="s">
        <v>184</v>
      </c>
      <c r="D76" s="78">
        <v>54422139.320277303</v>
      </c>
      <c r="E76" s="78">
        <v>35000589.548744299</v>
      </c>
      <c r="F76" s="78">
        <v>33468699.552974898</v>
      </c>
      <c r="G76" s="78">
        <v>30356354.823576</v>
      </c>
      <c r="H76" s="78">
        <v>29438632.692189299</v>
      </c>
      <c r="I76" s="78">
        <v>1843466.4902652099</v>
      </c>
      <c r="J76" s="78">
        <v>1139334.7865383001</v>
      </c>
      <c r="K76" s="78">
        <v>1079421.9280249099</v>
      </c>
      <c r="L76" s="78">
        <v>1079200.57429806</v>
      </c>
      <c r="M76" s="78">
        <v>1749023.40593329</v>
      </c>
      <c r="N76" s="78">
        <v>1459190.0532242099</v>
      </c>
      <c r="O76" s="78">
        <v>3618646.0705528399</v>
      </c>
      <c r="P76" s="78">
        <v>26303555.2850006</v>
      </c>
      <c r="Q76" s="78">
        <v>29611181.501297999</v>
      </c>
      <c r="R76" s="78">
        <v>24571949.0883471</v>
      </c>
      <c r="S76" s="78">
        <v>24114840.0389181</v>
      </c>
      <c r="T76" s="78">
        <v>16992184.658027999</v>
      </c>
      <c r="U76" s="78">
        <v>16873909.212340701</v>
      </c>
      <c r="V76" s="78">
        <v>17652708.139688</v>
      </c>
      <c r="W76" s="78">
        <v>22543658.292995699</v>
      </c>
      <c r="X76" s="78">
        <v>27034262.6328316</v>
      </c>
      <c r="Y76" s="78">
        <v>28351932.4483415</v>
      </c>
      <c r="Z76" s="78">
        <v>20593210.8775835</v>
      </c>
      <c r="AA76" s="78">
        <v>29998606.3295842</v>
      </c>
      <c r="AB76" s="78">
        <v>26385793.056309398</v>
      </c>
      <c r="AC76" s="78">
        <v>22743094.908046599</v>
      </c>
      <c r="AD76" s="78">
        <v>19507146.601934101</v>
      </c>
      <c r="AE76" s="78">
        <v>55173.328263689502</v>
      </c>
    </row>
    <row r="77" spans="1:31" s="79" customFormat="1" ht="13.2" x14ac:dyDescent="0.25">
      <c r="A77" s="79">
        <v>38</v>
      </c>
      <c r="B77" s="79" t="s">
        <v>224</v>
      </c>
      <c r="C77" s="42" t="s">
        <v>190</v>
      </c>
      <c r="D77" s="75">
        <v>120789457.25917301</v>
      </c>
      <c r="E77" s="75">
        <v>75550586.226455793</v>
      </c>
      <c r="F77" s="75">
        <v>94633596.952372</v>
      </c>
      <c r="G77" s="75">
        <v>77352055.300671503</v>
      </c>
      <c r="H77" s="75">
        <v>76157694.015661299</v>
      </c>
      <c r="I77" s="75">
        <v>4260406.538036</v>
      </c>
      <c r="J77" s="75">
        <v>1342433.1120174499</v>
      </c>
      <c r="K77" s="75"/>
      <c r="L77" s="75">
        <v>1144851.77473481</v>
      </c>
      <c r="M77" s="75">
        <v>2320733.21962346</v>
      </c>
      <c r="N77" s="75">
        <v>1458196.6999690901</v>
      </c>
      <c r="O77" s="75">
        <v>1296989.9569823099</v>
      </c>
      <c r="P77" s="75">
        <v>70373887.850840196</v>
      </c>
      <c r="Q77" s="75">
        <v>57354182.164925501</v>
      </c>
      <c r="R77" s="75">
        <v>74098166.777885005</v>
      </c>
      <c r="S77" s="75">
        <v>78245476.723109499</v>
      </c>
      <c r="T77" s="75">
        <v>60353800.020241797</v>
      </c>
      <c r="U77" s="75">
        <v>52960096.592041098</v>
      </c>
      <c r="V77" s="75">
        <v>52612298.771639802</v>
      </c>
      <c r="W77" s="75">
        <v>64085094.691162303</v>
      </c>
      <c r="X77" s="75">
        <v>60797302.2798573</v>
      </c>
      <c r="Y77" s="75">
        <v>61449478.564328499</v>
      </c>
      <c r="Z77" s="75">
        <v>45113097.6577584</v>
      </c>
      <c r="AA77" s="75">
        <v>51951169.092631303</v>
      </c>
      <c r="AB77" s="75">
        <v>40465421.773136199</v>
      </c>
      <c r="AC77" s="75">
        <v>56092146.973946802</v>
      </c>
      <c r="AD77" s="75">
        <v>39517095.460667603</v>
      </c>
      <c r="AE77" s="75">
        <v>249812192.817166</v>
      </c>
    </row>
    <row r="78" spans="1:31" s="79" customFormat="1" ht="13.2" x14ac:dyDescent="0.25">
      <c r="A78" s="79">
        <v>38</v>
      </c>
      <c r="B78" s="77" t="s">
        <v>225</v>
      </c>
      <c r="C78" s="81" t="s">
        <v>190</v>
      </c>
      <c r="D78" s="78">
        <v>120789457.25917301</v>
      </c>
      <c r="E78" s="78">
        <v>75550586.226455793</v>
      </c>
      <c r="F78" s="78">
        <v>94633596.952372</v>
      </c>
      <c r="G78" s="78">
        <v>77352055.300671503</v>
      </c>
      <c r="H78" s="78">
        <v>76157694.015661299</v>
      </c>
      <c r="I78" s="78">
        <v>4260406.538036</v>
      </c>
      <c r="J78" s="78">
        <v>1342433.1120174499</v>
      </c>
      <c r="K78" s="78">
        <v>672319.46969358402</v>
      </c>
      <c r="L78" s="78">
        <v>1144851.77473481</v>
      </c>
      <c r="M78" s="78">
        <v>2320733.21962346</v>
      </c>
      <c r="N78" s="78">
        <v>1458196.6999690901</v>
      </c>
      <c r="O78" s="78">
        <v>1296989.9569823099</v>
      </c>
      <c r="P78" s="78">
        <v>70373887.850840196</v>
      </c>
      <c r="Q78" s="78">
        <v>57354182.164925501</v>
      </c>
      <c r="R78" s="78">
        <v>74098166.777885005</v>
      </c>
      <c r="S78" s="78">
        <v>78245476.723109499</v>
      </c>
      <c r="T78" s="78">
        <v>60353800.020241797</v>
      </c>
      <c r="U78" s="78">
        <v>52960096.592041098</v>
      </c>
      <c r="V78" s="78">
        <v>52612298.771639802</v>
      </c>
      <c r="W78" s="78">
        <v>64085094.691162303</v>
      </c>
      <c r="X78" s="78">
        <v>60797302.2798573</v>
      </c>
      <c r="Y78" s="78">
        <v>61449478.564328499</v>
      </c>
      <c r="Z78" s="78">
        <v>45113097.6577584</v>
      </c>
      <c r="AA78" s="78">
        <v>51951169.092631303</v>
      </c>
      <c r="AB78" s="78">
        <v>40465421.773136199</v>
      </c>
      <c r="AC78" s="78">
        <v>56092146.973946802</v>
      </c>
      <c r="AD78" s="78">
        <v>39517095.460667603</v>
      </c>
      <c r="AE78" s="78">
        <v>176311795.22934899</v>
      </c>
    </row>
    <row r="79" spans="1:31" s="79" customFormat="1" ht="13.2" x14ac:dyDescent="0.25">
      <c r="A79" s="79">
        <v>39</v>
      </c>
      <c r="B79" s="79" t="s">
        <v>224</v>
      </c>
      <c r="C79" s="42" t="s">
        <v>194</v>
      </c>
      <c r="D79" s="75">
        <v>194490623.678743</v>
      </c>
      <c r="E79" s="75">
        <v>363231336.12587702</v>
      </c>
      <c r="F79" s="75">
        <v>339552943.64122802</v>
      </c>
      <c r="G79" s="75">
        <v>308569107.192599</v>
      </c>
      <c r="H79" s="75">
        <v>397361889.26623201</v>
      </c>
      <c r="I79" s="75">
        <v>290532085.25675797</v>
      </c>
      <c r="J79" s="75">
        <v>373912753.64430797</v>
      </c>
      <c r="K79" s="75">
        <v>501134681.66012597</v>
      </c>
      <c r="L79" s="75">
        <v>375691533.50466901</v>
      </c>
      <c r="M79" s="75">
        <v>309636310.278247</v>
      </c>
      <c r="N79" s="75">
        <v>386241933.69682002</v>
      </c>
      <c r="O79" s="75">
        <v>1486451.2064110299</v>
      </c>
      <c r="P79" s="75">
        <v>223962636.01218599</v>
      </c>
      <c r="Q79" s="75">
        <v>449408448.45687801</v>
      </c>
      <c r="R79" s="75">
        <v>203486287.97725901</v>
      </c>
      <c r="S79" s="75">
        <v>366094146.50412601</v>
      </c>
      <c r="T79" s="75">
        <v>272642601.72905201</v>
      </c>
      <c r="U79" s="75">
        <v>253747723.021009</v>
      </c>
      <c r="V79" s="75">
        <v>174823664.29075399</v>
      </c>
      <c r="W79" s="75">
        <v>268112585.00880501</v>
      </c>
      <c r="X79" s="75">
        <v>218009283.721921</v>
      </c>
      <c r="Y79" s="75">
        <v>310808759.77960402</v>
      </c>
      <c r="Z79" s="75">
        <v>308419570.13855499</v>
      </c>
      <c r="AA79" s="75">
        <v>286297715.53702003</v>
      </c>
      <c r="AB79" s="75">
        <v>219149508.85623699</v>
      </c>
      <c r="AC79" s="75">
        <v>264110518.882788</v>
      </c>
      <c r="AD79" s="75">
        <v>268607892.80385202</v>
      </c>
      <c r="AE79" s="75">
        <v>44237608.259684198</v>
      </c>
    </row>
    <row r="80" spans="1:31" s="79" customFormat="1" ht="13.2" x14ac:dyDescent="0.25">
      <c r="A80" s="79">
        <v>39</v>
      </c>
      <c r="B80" s="77" t="s">
        <v>225</v>
      </c>
      <c r="C80" s="81" t="s">
        <v>194</v>
      </c>
      <c r="D80" s="78">
        <v>194490623.678743</v>
      </c>
      <c r="E80" s="78">
        <v>363231336.12587702</v>
      </c>
      <c r="F80" s="78">
        <v>339552943.64122802</v>
      </c>
      <c r="G80" s="78">
        <v>308569107.192599</v>
      </c>
      <c r="H80" s="78">
        <v>397361889.26623201</v>
      </c>
      <c r="I80" s="78">
        <v>290532085.25675797</v>
      </c>
      <c r="J80" s="78">
        <v>373912753.64430797</v>
      </c>
      <c r="K80" s="78">
        <v>501134681.66012597</v>
      </c>
      <c r="L80" s="78">
        <v>375691533.50466901</v>
      </c>
      <c r="M80" s="78">
        <v>309636310.278247</v>
      </c>
      <c r="N80" s="78">
        <v>386241933.69682002</v>
      </c>
      <c r="O80" s="78">
        <v>1486451.2064110299</v>
      </c>
      <c r="P80" s="78">
        <v>223962636.01218599</v>
      </c>
      <c r="Q80" s="78">
        <v>449408448.45687801</v>
      </c>
      <c r="R80" s="78">
        <v>203486287.97725901</v>
      </c>
      <c r="S80" s="78">
        <v>366094146.50412601</v>
      </c>
      <c r="T80" s="78">
        <v>272642601.72905201</v>
      </c>
      <c r="U80" s="78">
        <v>253747723.021009</v>
      </c>
      <c r="V80" s="78">
        <v>174823664.29075399</v>
      </c>
      <c r="W80" s="78">
        <v>268112585.00880501</v>
      </c>
      <c r="X80" s="78">
        <v>218009283.721921</v>
      </c>
      <c r="Y80" s="78">
        <v>310808759.77960402</v>
      </c>
      <c r="Z80" s="78">
        <v>308419570.13855499</v>
      </c>
      <c r="AA80" s="78">
        <v>286297715.53702003</v>
      </c>
      <c r="AB80" s="78">
        <v>219149508.85623699</v>
      </c>
      <c r="AC80" s="78">
        <v>264110518.882788</v>
      </c>
      <c r="AD80" s="78">
        <v>268607892.80385202</v>
      </c>
      <c r="AE80" s="78" t="s">
        <v>70</v>
      </c>
    </row>
    <row r="81" spans="1:31" s="79" customFormat="1" ht="13.2" x14ac:dyDescent="0.25">
      <c r="A81" s="79">
        <v>40</v>
      </c>
      <c r="B81" s="79" t="s">
        <v>224</v>
      </c>
      <c r="C81" s="42" t="s">
        <v>182</v>
      </c>
      <c r="D81" s="75">
        <v>67641886.919356897</v>
      </c>
      <c r="E81" s="75">
        <v>54926081.080905199</v>
      </c>
      <c r="F81" s="75">
        <v>48167233.637080602</v>
      </c>
      <c r="G81" s="75">
        <v>33224924.321599301</v>
      </c>
      <c r="H81" s="75">
        <v>78507192.663106099</v>
      </c>
      <c r="I81" s="75">
        <v>30659636.9804487</v>
      </c>
      <c r="J81" s="75">
        <v>5388231.3435366796</v>
      </c>
      <c r="K81" s="75">
        <v>14791903.660357499</v>
      </c>
      <c r="L81" s="75">
        <v>4967789.26715999</v>
      </c>
      <c r="M81" s="75">
        <v>5446021.4911392303</v>
      </c>
      <c r="N81" s="75">
        <v>4533832.9842520095</v>
      </c>
      <c r="O81" s="75">
        <v>21898797.931784201</v>
      </c>
      <c r="P81" s="75">
        <v>32060791.606362499</v>
      </c>
      <c r="Q81" s="75">
        <v>33359134.306283001</v>
      </c>
      <c r="R81" s="75">
        <v>22554196.171622399</v>
      </c>
      <c r="S81" s="75">
        <v>62065374.610093199</v>
      </c>
      <c r="T81" s="75">
        <v>17725223.558011599</v>
      </c>
      <c r="U81" s="75">
        <v>18274078.858458299</v>
      </c>
      <c r="V81" s="75">
        <v>16378601.2593116</v>
      </c>
      <c r="W81" s="75">
        <v>17498918.7423627</v>
      </c>
      <c r="X81" s="75">
        <v>18986672.438752402</v>
      </c>
      <c r="Y81" s="75">
        <v>30281803.336260699</v>
      </c>
      <c r="Z81" s="75">
        <v>19387967.874134101</v>
      </c>
      <c r="AA81" s="75">
        <v>27538571.604687501</v>
      </c>
      <c r="AB81" s="75">
        <v>68589370.904526204</v>
      </c>
      <c r="AC81" s="75">
        <v>19740635.9390154</v>
      </c>
      <c r="AD81" s="75">
        <v>15698147.7905681</v>
      </c>
      <c r="AE81" s="75">
        <v>290840241.26530403</v>
      </c>
    </row>
    <row r="82" spans="1:31" s="79" customFormat="1" ht="13.2" x14ac:dyDescent="0.25">
      <c r="A82" s="79">
        <v>40</v>
      </c>
      <c r="B82" s="77" t="s">
        <v>225</v>
      </c>
      <c r="C82" s="81" t="s">
        <v>182</v>
      </c>
      <c r="D82" s="78">
        <v>67641886.919356897</v>
      </c>
      <c r="E82" s="78">
        <v>54926081.080905199</v>
      </c>
      <c r="F82" s="78">
        <v>48167233.637080602</v>
      </c>
      <c r="G82" s="78">
        <v>33224924.321599301</v>
      </c>
      <c r="H82" s="78">
        <v>78507192.663106099</v>
      </c>
      <c r="I82" s="78">
        <v>30659636.9804487</v>
      </c>
      <c r="J82" s="78">
        <v>5388231.3435366796</v>
      </c>
      <c r="K82" s="78">
        <v>14791903.660357499</v>
      </c>
      <c r="L82" s="78">
        <v>4967789.26715999</v>
      </c>
      <c r="M82" s="78">
        <v>5446021.4911392303</v>
      </c>
      <c r="N82" s="78">
        <v>4533832.9842520095</v>
      </c>
      <c r="O82" s="78">
        <v>21898797.931784201</v>
      </c>
      <c r="P82" s="78">
        <v>32060791.606362499</v>
      </c>
      <c r="Q82" s="78">
        <v>33359134.306283001</v>
      </c>
      <c r="R82" s="78">
        <v>22554196.171622399</v>
      </c>
      <c r="S82" s="78">
        <v>62065374.610093199</v>
      </c>
      <c r="T82" s="78">
        <v>17725223.558011599</v>
      </c>
      <c r="U82" s="78">
        <v>18274078.858458299</v>
      </c>
      <c r="V82" s="78">
        <v>16378601.2593116</v>
      </c>
      <c r="W82" s="78">
        <v>17498918.7423627</v>
      </c>
      <c r="X82" s="78">
        <v>18986672.438752402</v>
      </c>
      <c r="Y82" s="78">
        <v>30281803.336260699</v>
      </c>
      <c r="Z82" s="78">
        <v>19387967.874134101</v>
      </c>
      <c r="AA82" s="78">
        <v>27538571.604687501</v>
      </c>
      <c r="AB82" s="78">
        <v>68589370.904526204</v>
      </c>
      <c r="AC82" s="78">
        <v>19740635.9390154</v>
      </c>
      <c r="AD82" s="78">
        <v>15698147.7905681</v>
      </c>
      <c r="AE82" s="78">
        <v>26562108.1320072</v>
      </c>
    </row>
    <row r="83" spans="1:31" s="79" customFormat="1" ht="13.2" x14ac:dyDescent="0.25">
      <c r="A83" s="79">
        <v>41</v>
      </c>
      <c r="B83" s="79" t="s">
        <v>224</v>
      </c>
      <c r="C83" s="42" t="s">
        <v>192</v>
      </c>
      <c r="D83" s="75">
        <v>22249487476.8297</v>
      </c>
      <c r="E83" s="75">
        <v>30133828209.108601</v>
      </c>
      <c r="F83" s="75">
        <v>28674242862.397701</v>
      </c>
      <c r="G83" s="75">
        <v>31256686376.279999</v>
      </c>
      <c r="H83" s="75">
        <v>32369057572.3629</v>
      </c>
      <c r="I83" s="75">
        <v>153391817.76633799</v>
      </c>
      <c r="J83" s="75">
        <v>432540487.472633</v>
      </c>
      <c r="K83" s="75">
        <v>504737802.857081</v>
      </c>
      <c r="L83" s="75">
        <v>430426546.311719</v>
      </c>
      <c r="M83" s="75">
        <v>885317046.60157096</v>
      </c>
      <c r="N83" s="75">
        <v>858804198.13813901</v>
      </c>
      <c r="O83" s="75">
        <v>384828077.54057801</v>
      </c>
      <c r="P83" s="75">
        <v>28001889832.812801</v>
      </c>
      <c r="Q83" s="75">
        <v>35629258103.814499</v>
      </c>
      <c r="R83" s="75">
        <v>30473566140.736801</v>
      </c>
      <c r="S83" s="75">
        <v>34047456517.699902</v>
      </c>
      <c r="T83" s="75">
        <v>30375817270.475498</v>
      </c>
      <c r="U83" s="75">
        <v>29263978917.978001</v>
      </c>
      <c r="V83" s="75">
        <v>24063935983.636501</v>
      </c>
      <c r="W83" s="75">
        <v>30028267301.948502</v>
      </c>
      <c r="X83" s="75">
        <v>34321360076.1502</v>
      </c>
      <c r="Y83" s="75">
        <v>34838095092.7724</v>
      </c>
      <c r="Z83" s="75">
        <v>34689938974.275803</v>
      </c>
      <c r="AA83" s="75">
        <v>37032473539.5952</v>
      </c>
      <c r="AB83" s="75">
        <v>31481709753.2015</v>
      </c>
      <c r="AC83" s="75">
        <v>35643889312.183601</v>
      </c>
      <c r="AD83" s="75">
        <v>33248661793.975498</v>
      </c>
      <c r="AE83" s="75">
        <v>79671744.939446807</v>
      </c>
    </row>
    <row r="84" spans="1:31" s="79" customFormat="1" ht="13.2" x14ac:dyDescent="0.25">
      <c r="A84" s="79">
        <v>41</v>
      </c>
      <c r="B84" s="77" t="s">
        <v>225</v>
      </c>
      <c r="C84" s="81" t="s">
        <v>192</v>
      </c>
      <c r="D84" s="78">
        <v>22249487476.8297</v>
      </c>
      <c r="E84" s="78">
        <v>30133828209.108601</v>
      </c>
      <c r="F84" s="78">
        <v>28674242862.397701</v>
      </c>
      <c r="G84" s="78">
        <v>31256686376.279999</v>
      </c>
      <c r="H84" s="78">
        <v>32369057572.3629</v>
      </c>
      <c r="I84" s="78">
        <v>153391817.76633799</v>
      </c>
      <c r="J84" s="78">
        <v>432540487.472633</v>
      </c>
      <c r="K84" s="78">
        <v>504737802.857081</v>
      </c>
      <c r="L84" s="78">
        <v>430426546.311719</v>
      </c>
      <c r="M84" s="78">
        <v>885317046.60157096</v>
      </c>
      <c r="N84" s="78">
        <v>858804198.13813901</v>
      </c>
      <c r="O84" s="78">
        <v>384828077.54057801</v>
      </c>
      <c r="P84" s="78">
        <v>28001889832.812801</v>
      </c>
      <c r="Q84" s="78">
        <v>35629258103.814499</v>
      </c>
      <c r="R84" s="78">
        <v>30473566140.736801</v>
      </c>
      <c r="S84" s="78">
        <v>34047456517.699902</v>
      </c>
      <c r="T84" s="78">
        <v>30375817270.475498</v>
      </c>
      <c r="U84" s="78">
        <v>29263978917.978001</v>
      </c>
      <c r="V84" s="78">
        <v>24063935983.636501</v>
      </c>
      <c r="W84" s="78">
        <v>30028267301.948502</v>
      </c>
      <c r="X84" s="78">
        <v>34321360076.1502</v>
      </c>
      <c r="Y84" s="78">
        <v>34838095092.7724</v>
      </c>
      <c r="Z84" s="78">
        <v>34689938974.275803</v>
      </c>
      <c r="AA84" s="78">
        <v>37032473539.5952</v>
      </c>
      <c r="AB84" s="78">
        <v>31481709753.2015</v>
      </c>
      <c r="AC84" s="78">
        <v>35643889312.183601</v>
      </c>
      <c r="AD84" s="78">
        <v>33248661793.975498</v>
      </c>
      <c r="AE84" s="78" t="s">
        <v>70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182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290840241.26530403</v>
      </c>
      <c r="P6" s="3">
        <v>12167329.465221699</v>
      </c>
      <c r="Q6" s="3" t="s">
        <v>54</v>
      </c>
      <c r="R6" s="3" t="s">
        <v>54</v>
      </c>
      <c r="S6" s="33">
        <v>56.3637909999999</v>
      </c>
      <c r="T6" s="33">
        <v>1.0437739074073999</v>
      </c>
      <c r="U6" s="33">
        <v>-2.3637909999999902</v>
      </c>
      <c r="V6" s="3" t="s">
        <v>97</v>
      </c>
      <c r="W6" s="3">
        <v>55.186101000000001</v>
      </c>
      <c r="X6" s="3">
        <v>57.5675349999999</v>
      </c>
      <c r="Y6" s="3">
        <v>-3.6380000000000001E-11</v>
      </c>
      <c r="Z6" s="3">
        <v>-1.1641500000000001E-10</v>
      </c>
      <c r="AA6" s="16" t="s">
        <v>165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21898797.931784201</v>
      </c>
      <c r="P7" s="3">
        <v>628919.404318569</v>
      </c>
      <c r="Q7" s="3" t="s">
        <v>54</v>
      </c>
      <c r="R7" s="3" t="s">
        <v>54</v>
      </c>
      <c r="S7" s="33">
        <v>54.125199000000002</v>
      </c>
      <c r="T7" s="33">
        <v>1.0023184999999999</v>
      </c>
      <c r="U7" s="33">
        <v>-0.125199000000002</v>
      </c>
      <c r="V7" s="3">
        <v>456.41594648242398</v>
      </c>
      <c r="W7" s="3">
        <v>53.419919999999898</v>
      </c>
      <c r="X7" s="3">
        <v>55.655258000000003</v>
      </c>
      <c r="Y7" s="3">
        <v>1484.20066356642</v>
      </c>
      <c r="Z7" s="3">
        <v>-430.88874516715202</v>
      </c>
      <c r="AA7" s="16" t="s">
        <v>116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30659636.9804487</v>
      </c>
      <c r="P8" s="3">
        <v>871211.43147605204</v>
      </c>
      <c r="Q8" s="3" t="s">
        <v>54</v>
      </c>
      <c r="R8" s="3" t="s">
        <v>54</v>
      </c>
      <c r="S8" s="33">
        <v>54.191401999999897</v>
      </c>
      <c r="T8" s="33">
        <v>1.00354448148148</v>
      </c>
      <c r="U8" s="33">
        <v>-0.19140199999999699</v>
      </c>
      <c r="V8" s="3">
        <v>245.92438755961999</v>
      </c>
      <c r="W8" s="3">
        <v>53.485135</v>
      </c>
      <c r="X8" s="3">
        <v>55.090963000000002</v>
      </c>
      <c r="Y8" s="3">
        <v>4061.9746066622401</v>
      </c>
      <c r="Z8" s="3">
        <v>1406.5282811085101</v>
      </c>
      <c r="AA8" s="16" t="s">
        <v>116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67641886.919356897</v>
      </c>
      <c r="P9" s="3">
        <v>1953960.6636041901</v>
      </c>
      <c r="Q9" s="3" t="s">
        <v>54</v>
      </c>
      <c r="R9" s="3" t="s">
        <v>54</v>
      </c>
      <c r="S9" s="33">
        <v>53.897973999999898</v>
      </c>
      <c r="T9" s="33">
        <v>0.99811062962963004</v>
      </c>
      <c r="U9" s="33">
        <v>0.102026000000002</v>
      </c>
      <c r="V9" s="3">
        <v>2532.0325079643098</v>
      </c>
      <c r="W9" s="3">
        <v>53.093066999999898</v>
      </c>
      <c r="X9" s="3">
        <v>55.460588999999899</v>
      </c>
      <c r="Y9" s="3">
        <v>624.47864750010797</v>
      </c>
      <c r="Z9" s="3">
        <v>197.87782756003</v>
      </c>
      <c r="AA9" s="16" t="s">
        <v>116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54926081.080905199</v>
      </c>
      <c r="P10" s="3">
        <v>1570491.7929257499</v>
      </c>
      <c r="Q10" s="3" t="s">
        <v>54</v>
      </c>
      <c r="R10" s="3" t="s">
        <v>54</v>
      </c>
      <c r="S10" s="33">
        <v>53.930159000000003</v>
      </c>
      <c r="T10" s="33">
        <v>0.99870664814814802</v>
      </c>
      <c r="U10" s="33">
        <v>6.9840999999997003E-2</v>
      </c>
      <c r="V10" s="3">
        <v>654.98477778458505</v>
      </c>
      <c r="W10" s="3">
        <v>53.103639999999899</v>
      </c>
      <c r="X10" s="3">
        <v>54.885393999999899</v>
      </c>
      <c r="Y10" s="3">
        <v>285.08225207640101</v>
      </c>
      <c r="Z10" s="3">
        <v>3891.7569418232902</v>
      </c>
      <c r="AA10" s="16" t="s">
        <v>116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48167233.637080602</v>
      </c>
      <c r="P11" s="3">
        <v>1331879.5296163701</v>
      </c>
      <c r="Q11" s="3" t="s">
        <v>54</v>
      </c>
      <c r="R11" s="3" t="s">
        <v>54</v>
      </c>
      <c r="S11" s="33">
        <v>53.870384999999899</v>
      </c>
      <c r="T11" s="33">
        <v>0.99759972222222204</v>
      </c>
      <c r="U11" s="33">
        <v>0.12961500000000101</v>
      </c>
      <c r="V11" s="3">
        <v>894.00533168286302</v>
      </c>
      <c r="W11" s="3">
        <v>53.075252999999897</v>
      </c>
      <c r="X11" s="3">
        <v>54.947011000000003</v>
      </c>
      <c r="Y11" s="3">
        <v>431.21705497540597</v>
      </c>
      <c r="Z11" s="3">
        <v>966.759892254276</v>
      </c>
      <c r="AA11" s="16" t="s">
        <v>116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33224924.321599301</v>
      </c>
      <c r="P12" s="3">
        <v>1055370.78154228</v>
      </c>
      <c r="Q12" s="3" t="s">
        <v>54</v>
      </c>
      <c r="R12" s="3" t="s">
        <v>54</v>
      </c>
      <c r="S12" s="33">
        <v>53.862186000000001</v>
      </c>
      <c r="T12" s="33">
        <v>0.99744788888888902</v>
      </c>
      <c r="U12" s="33">
        <v>0.13781399999999899</v>
      </c>
      <c r="V12" s="3">
        <v>656.01536296017503</v>
      </c>
      <c r="W12" s="3">
        <v>53.209164999999899</v>
      </c>
      <c r="X12" s="3">
        <v>55.067934000000001</v>
      </c>
      <c r="Y12" s="3">
        <v>746.46814181195396</v>
      </c>
      <c r="Z12" s="3">
        <v>5455.43821863639</v>
      </c>
      <c r="AA12" s="16" t="s">
        <v>116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78507192.663106099</v>
      </c>
      <c r="P13" s="3">
        <v>2244352.1967105502</v>
      </c>
      <c r="Q13" s="3" t="s">
        <v>54</v>
      </c>
      <c r="R13" s="3" t="s">
        <v>54</v>
      </c>
      <c r="S13" s="33">
        <v>53.807416000000003</v>
      </c>
      <c r="T13" s="33">
        <v>0.99643362962963</v>
      </c>
      <c r="U13" s="33">
        <v>0.19258399999999701</v>
      </c>
      <c r="V13" s="3">
        <v>1184.09318082651</v>
      </c>
      <c r="W13" s="3">
        <v>52.934336000000002</v>
      </c>
      <c r="X13" s="3">
        <v>55.307817</v>
      </c>
      <c r="Y13" s="3">
        <v>-6.2120752324349198</v>
      </c>
      <c r="Z13" s="3">
        <v>242.25166767162301</v>
      </c>
      <c r="AA13" s="16" t="s">
        <v>116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5388231.3435366796</v>
      </c>
      <c r="P14" s="3">
        <v>161798.44167289601</v>
      </c>
      <c r="Q14" s="3" t="s">
        <v>54</v>
      </c>
      <c r="R14" s="3" t="s">
        <v>54</v>
      </c>
      <c r="S14" s="33">
        <v>54.232922000000002</v>
      </c>
      <c r="T14" s="33">
        <v>1.0043133703703699</v>
      </c>
      <c r="U14" s="33">
        <v>-0.23292200000000199</v>
      </c>
      <c r="V14" s="3">
        <v>175.85906223206101</v>
      </c>
      <c r="W14" s="3">
        <v>53.565255000000001</v>
      </c>
      <c r="X14" s="3">
        <v>54.863413999999899</v>
      </c>
      <c r="Y14" s="3">
        <v>367.18316315911301</v>
      </c>
      <c r="Z14" s="3">
        <v>285.56285404228299</v>
      </c>
      <c r="AA14" s="16" t="s">
        <v>116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32060791.606362499</v>
      </c>
      <c r="P15" s="3">
        <v>904772.98142447497</v>
      </c>
      <c r="Q15" s="3" t="s">
        <v>54</v>
      </c>
      <c r="R15" s="3" t="s">
        <v>54</v>
      </c>
      <c r="S15" s="33">
        <v>53.687545</v>
      </c>
      <c r="T15" s="33">
        <v>0.99421379629629603</v>
      </c>
      <c r="U15" s="33">
        <v>0.31245499999999998</v>
      </c>
      <c r="V15" s="3">
        <v>895.88652057050695</v>
      </c>
      <c r="W15" s="3">
        <v>52.984766999999898</v>
      </c>
      <c r="X15" s="3">
        <v>55.136493000000002</v>
      </c>
      <c r="Y15" s="3">
        <v>316.48272301382002</v>
      </c>
      <c r="Z15" s="3">
        <v>217.84339092543101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22554196.171622399</v>
      </c>
      <c r="P16" s="3">
        <v>684786.76116931997</v>
      </c>
      <c r="Q16" s="3" t="s">
        <v>54</v>
      </c>
      <c r="R16" s="3" t="s">
        <v>54</v>
      </c>
      <c r="S16" s="33">
        <v>53.787579999999899</v>
      </c>
      <c r="T16" s="33">
        <v>0.99606629629629595</v>
      </c>
      <c r="U16" s="33">
        <v>0.212420000000002</v>
      </c>
      <c r="V16" s="3">
        <v>367.30934256440401</v>
      </c>
      <c r="W16" s="3">
        <v>53.13729</v>
      </c>
      <c r="X16" s="3">
        <v>54.561636999999898</v>
      </c>
      <c r="Y16" s="3">
        <v>491.26702326532097</v>
      </c>
      <c r="Z16" s="3">
        <v>-134.35378338612699</v>
      </c>
      <c r="AA16" s="16" t="s">
        <v>116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14791903.660357499</v>
      </c>
      <c r="P17" s="3">
        <v>447473.79703390499</v>
      </c>
      <c r="Q17" s="3" t="s">
        <v>54</v>
      </c>
      <c r="R17" s="3" t="s">
        <v>54</v>
      </c>
      <c r="S17" s="33">
        <v>53.740526000000003</v>
      </c>
      <c r="T17" s="33">
        <v>0.99519492592592596</v>
      </c>
      <c r="U17" s="33">
        <v>0.25947399999999698</v>
      </c>
      <c r="V17" s="3">
        <v>296.74181886080498</v>
      </c>
      <c r="W17" s="3">
        <v>52.977966000000002</v>
      </c>
      <c r="X17" s="3">
        <v>54.476466000000002</v>
      </c>
      <c r="Y17" s="3">
        <v>310.63675699109899</v>
      </c>
      <c r="Z17" s="3">
        <v>355.74851097867497</v>
      </c>
      <c r="AA17" s="16" t="s">
        <v>116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62065374.610093199</v>
      </c>
      <c r="P18" s="3">
        <v>1953062.5282841399</v>
      </c>
      <c r="Q18" s="3" t="s">
        <v>54</v>
      </c>
      <c r="R18" s="3" t="s">
        <v>54</v>
      </c>
      <c r="S18" s="33">
        <v>53.741497000000003</v>
      </c>
      <c r="T18" s="33">
        <v>0.99521290740740698</v>
      </c>
      <c r="U18" s="33">
        <v>0.25850299999999699</v>
      </c>
      <c r="V18" s="3">
        <v>651.36876103882196</v>
      </c>
      <c r="W18" s="3">
        <v>53.0192529999999</v>
      </c>
      <c r="X18" s="3">
        <v>54.668087</v>
      </c>
      <c r="Y18" s="3">
        <v>-426.118916822453</v>
      </c>
      <c r="Z18" s="3">
        <v>2037.0259065013399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17725223.558011599</v>
      </c>
      <c r="P19" s="3">
        <v>529590.06028602005</v>
      </c>
      <c r="Q19" s="3" t="s">
        <v>54</v>
      </c>
      <c r="R19" s="3" t="s">
        <v>54</v>
      </c>
      <c r="S19" s="33">
        <v>53.809485000000002</v>
      </c>
      <c r="T19" s="33">
        <v>0.99647194444444498</v>
      </c>
      <c r="U19" s="33">
        <v>0.19051499999999799</v>
      </c>
      <c r="V19" s="3">
        <v>238.32290387641399</v>
      </c>
      <c r="W19" s="3">
        <v>53.236452999999898</v>
      </c>
      <c r="X19" s="3">
        <v>54.624139999999898</v>
      </c>
      <c r="Y19" s="3">
        <v>1379.3042032199301</v>
      </c>
      <c r="Z19" s="3">
        <v>952.15187987456795</v>
      </c>
      <c r="AA19" s="16" t="s">
        <v>116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4967789.26715999</v>
      </c>
      <c r="P20" s="3">
        <v>148813.511028715</v>
      </c>
      <c r="Q20" s="3" t="s">
        <v>54</v>
      </c>
      <c r="R20" s="3" t="s">
        <v>54</v>
      </c>
      <c r="S20" s="33">
        <v>53.901657</v>
      </c>
      <c r="T20" s="33">
        <v>0.99817883333333302</v>
      </c>
      <c r="U20" s="33">
        <v>9.8343E-2</v>
      </c>
      <c r="V20" s="3">
        <v>211.79650726185699</v>
      </c>
      <c r="W20" s="3">
        <v>53.200733999999898</v>
      </c>
      <c r="X20" s="3">
        <v>54.489517999999897</v>
      </c>
      <c r="Y20" s="3">
        <v>199.54871885624601</v>
      </c>
      <c r="Z20" s="3">
        <v>311.09122619601101</v>
      </c>
      <c r="AA20" s="16" t="s">
        <v>116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18274078.858458299</v>
      </c>
      <c r="P21" s="3">
        <v>574296.93530734396</v>
      </c>
      <c r="Q21" s="3" t="s">
        <v>54</v>
      </c>
      <c r="R21" s="3" t="s">
        <v>54</v>
      </c>
      <c r="S21" s="33">
        <v>53.718359999999898</v>
      </c>
      <c r="T21" s="33">
        <v>0.99478444444444403</v>
      </c>
      <c r="U21" s="33">
        <v>0.281640000000003</v>
      </c>
      <c r="V21" s="3">
        <v>891.28629281857002</v>
      </c>
      <c r="W21" s="3">
        <v>53.021293</v>
      </c>
      <c r="X21" s="3">
        <v>54.695310999999897</v>
      </c>
      <c r="Y21" s="3">
        <v>580.980974280586</v>
      </c>
      <c r="Z21" s="3">
        <v>0</v>
      </c>
      <c r="AA21" s="16" t="s">
        <v>116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16378601.2593116</v>
      </c>
      <c r="P22" s="3">
        <v>540375.88634714298</v>
      </c>
      <c r="Q22" s="3" t="s">
        <v>54</v>
      </c>
      <c r="R22" s="3" t="s">
        <v>54</v>
      </c>
      <c r="S22" s="33">
        <v>54.013781000000002</v>
      </c>
      <c r="T22" s="33">
        <v>1.0002552037037</v>
      </c>
      <c r="U22" s="33">
        <v>-1.3781000000002E-2</v>
      </c>
      <c r="V22" s="3">
        <v>562.69089662821898</v>
      </c>
      <c r="W22" s="3">
        <v>53.398608000000003</v>
      </c>
      <c r="X22" s="3">
        <v>54.787132</v>
      </c>
      <c r="Y22" s="3">
        <v>3675.1788431080299</v>
      </c>
      <c r="Z22" s="3">
        <v>381.64009951893502</v>
      </c>
      <c r="AA22" s="16" t="s">
        <v>116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5446021.4911392303</v>
      </c>
      <c r="P23" s="3">
        <v>189972.23313736499</v>
      </c>
      <c r="Q23" s="3" t="s">
        <v>54</v>
      </c>
      <c r="R23" s="3" t="s">
        <v>54</v>
      </c>
      <c r="S23" s="33">
        <v>53.663156000000001</v>
      </c>
      <c r="T23" s="33">
        <v>0.99376214814814801</v>
      </c>
      <c r="U23" s="33">
        <v>0.33684399999999898</v>
      </c>
      <c r="V23" s="3">
        <v>230.723352764559</v>
      </c>
      <c r="W23" s="3">
        <v>53.149740000000001</v>
      </c>
      <c r="X23" s="3">
        <v>54.291168999999897</v>
      </c>
      <c r="Y23" s="3">
        <v>491.72976040711598</v>
      </c>
      <c r="Z23" s="3">
        <v>148.49585790136101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17498918.7423627</v>
      </c>
      <c r="P24" s="3">
        <v>525693.736020679</v>
      </c>
      <c r="Q24" s="3" t="s">
        <v>54</v>
      </c>
      <c r="R24" s="3" t="s">
        <v>54</v>
      </c>
      <c r="S24" s="33">
        <v>53.789276999999899</v>
      </c>
      <c r="T24" s="33">
        <v>0.99609772222222204</v>
      </c>
      <c r="U24" s="33">
        <v>0.21072300000000199</v>
      </c>
      <c r="V24" s="3">
        <v>703.47139351322005</v>
      </c>
      <c r="W24" s="3">
        <v>53.131121999999898</v>
      </c>
      <c r="X24" s="3">
        <v>54.533743999999899</v>
      </c>
      <c r="Y24" s="3">
        <v>447.29847862892001</v>
      </c>
      <c r="Z24" s="3">
        <v>129.894181391806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18986672.438752402</v>
      </c>
      <c r="P25" s="3">
        <v>554990.05066133104</v>
      </c>
      <c r="Q25" s="3" t="s">
        <v>54</v>
      </c>
      <c r="R25" s="3" t="s">
        <v>54</v>
      </c>
      <c r="S25" s="33">
        <v>53.696157999999897</v>
      </c>
      <c r="T25" s="33">
        <v>0.99437329629629601</v>
      </c>
      <c r="U25" s="33">
        <v>0.303842000000003</v>
      </c>
      <c r="V25" s="3" t="s">
        <v>97</v>
      </c>
      <c r="W25" s="3">
        <v>53.074491000000002</v>
      </c>
      <c r="X25" s="3">
        <v>54.750542000000003</v>
      </c>
      <c r="Y25" s="3">
        <v>0</v>
      </c>
      <c r="Z25" s="3">
        <v>0</v>
      </c>
      <c r="AA25" s="16" t="s">
        <v>116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4533832.9842520095</v>
      </c>
      <c r="P26" s="3">
        <v>166870.242766379</v>
      </c>
      <c r="Q26" s="3" t="s">
        <v>54</v>
      </c>
      <c r="R26" s="3" t="s">
        <v>54</v>
      </c>
      <c r="S26" s="33">
        <v>53.770946000000002</v>
      </c>
      <c r="T26" s="33">
        <v>0.99575825925925898</v>
      </c>
      <c r="U26" s="33">
        <v>0.22905399999999801</v>
      </c>
      <c r="V26" s="3">
        <v>96.933869384473496</v>
      </c>
      <c r="W26" s="3">
        <v>53.261313999999899</v>
      </c>
      <c r="X26" s="3">
        <v>54.321432000000001</v>
      </c>
      <c r="Y26" s="3">
        <v>396.38081896868698</v>
      </c>
      <c r="Z26" s="3">
        <v>2441.3784088766702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30281803.336260699</v>
      </c>
      <c r="P27" s="3">
        <v>954037.78977611999</v>
      </c>
      <c r="Q27" s="3" t="s">
        <v>54</v>
      </c>
      <c r="R27" s="3" t="s">
        <v>54</v>
      </c>
      <c r="S27" s="33">
        <v>53.787187000000003</v>
      </c>
      <c r="T27" s="33">
        <v>0.99605901851851897</v>
      </c>
      <c r="U27" s="33">
        <v>0.212812999999997</v>
      </c>
      <c r="V27" s="3">
        <v>339.28138238057301</v>
      </c>
      <c r="W27" s="3">
        <v>53.105015000000002</v>
      </c>
      <c r="X27" s="3">
        <v>54.6366289999999</v>
      </c>
      <c r="Y27" s="3">
        <v>3281.1776657167902</v>
      </c>
      <c r="Z27" s="3">
        <v>358.45276600624197</v>
      </c>
      <c r="AA27" s="16" t="s">
        <v>116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33359134.306283001</v>
      </c>
      <c r="P28" s="3">
        <v>1096350.07492211</v>
      </c>
      <c r="Q28" s="3" t="s">
        <v>54</v>
      </c>
      <c r="R28" s="3" t="s">
        <v>54</v>
      </c>
      <c r="S28" s="33">
        <v>53.673057</v>
      </c>
      <c r="T28" s="33">
        <v>0.99394550000000004</v>
      </c>
      <c r="U28" s="33">
        <v>0.32694299999999998</v>
      </c>
      <c r="V28" s="3">
        <v>431.61536851934898</v>
      </c>
      <c r="W28" s="3">
        <v>53.108792000000001</v>
      </c>
      <c r="X28" s="3">
        <v>54.620075999999898</v>
      </c>
      <c r="Y28" s="3">
        <v>526.65008877879598</v>
      </c>
      <c r="Z28" s="3">
        <v>445.95575040365799</v>
      </c>
      <c r="AA28" s="16" t="s">
        <v>116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19740635.9390154</v>
      </c>
      <c r="P29" s="3">
        <v>678262.15683372796</v>
      </c>
      <c r="Q29" s="3" t="s">
        <v>54</v>
      </c>
      <c r="R29" s="3" t="s">
        <v>54</v>
      </c>
      <c r="S29" s="33">
        <v>53.722178</v>
      </c>
      <c r="T29" s="33">
        <v>0.99485514814814802</v>
      </c>
      <c r="U29" s="33">
        <v>0.27782200000000001</v>
      </c>
      <c r="V29" s="3">
        <v>280.95333926293199</v>
      </c>
      <c r="W29" s="3">
        <v>53.113312999999899</v>
      </c>
      <c r="X29" s="3">
        <v>54.411530999999897</v>
      </c>
      <c r="Y29" s="3">
        <v>345.51925907418001</v>
      </c>
      <c r="Z29" s="3">
        <v>1097.79544171217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19387967.874134101</v>
      </c>
      <c r="P30" s="3">
        <v>624622.14877646801</v>
      </c>
      <c r="Q30" s="3" t="s">
        <v>54</v>
      </c>
      <c r="R30" s="3" t="s">
        <v>54</v>
      </c>
      <c r="S30" s="33">
        <v>53.672778000000001</v>
      </c>
      <c r="T30" s="33">
        <v>0.99394033333333298</v>
      </c>
      <c r="U30" s="33">
        <v>0.32722199999999901</v>
      </c>
      <c r="V30" s="3">
        <v>332.07930504908097</v>
      </c>
      <c r="W30" s="3">
        <v>53.059240000000003</v>
      </c>
      <c r="X30" s="3">
        <v>54.443868000000002</v>
      </c>
      <c r="Y30" s="3">
        <v>743.08871331053695</v>
      </c>
      <c r="Z30" s="3">
        <v>277.069525181232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15698147.7905681</v>
      </c>
      <c r="P31" s="3">
        <v>482059.604204142</v>
      </c>
      <c r="Q31" s="3" t="s">
        <v>54</v>
      </c>
      <c r="R31" s="3" t="s">
        <v>54</v>
      </c>
      <c r="S31" s="33">
        <v>54.081570999999897</v>
      </c>
      <c r="T31" s="33">
        <v>1.00151057407407</v>
      </c>
      <c r="U31" s="33">
        <v>-8.1570999999996993E-2</v>
      </c>
      <c r="V31" s="3">
        <v>222.584858436834</v>
      </c>
      <c r="W31" s="3">
        <v>53.5414689999999</v>
      </c>
      <c r="X31" s="3">
        <v>54.816302999999898</v>
      </c>
      <c r="Y31" s="3">
        <v>577.29985200841895</v>
      </c>
      <c r="Z31" s="3">
        <v>-823.66278760358296</v>
      </c>
      <c r="AA31" s="16" t="s">
        <v>116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27538571.604687501</v>
      </c>
      <c r="P32" s="3">
        <v>869857.65382789494</v>
      </c>
      <c r="Q32" s="3" t="s">
        <v>54</v>
      </c>
      <c r="R32" s="3" t="s">
        <v>54</v>
      </c>
      <c r="S32" s="33">
        <v>53.611874</v>
      </c>
      <c r="T32" s="33">
        <v>0.99281248148148105</v>
      </c>
      <c r="U32" s="33">
        <v>0.38812600000000003</v>
      </c>
      <c r="V32" s="3">
        <v>151.90230241547599</v>
      </c>
      <c r="W32" s="3">
        <v>52.973396999999899</v>
      </c>
      <c r="X32" s="3">
        <v>54.489952000000002</v>
      </c>
      <c r="Y32" s="3">
        <v>6704.7845414165004</v>
      </c>
      <c r="Z32" s="3">
        <v>4613.3831931880004</v>
      </c>
      <c r="AA32" s="16" t="s">
        <v>116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68589370.904526204</v>
      </c>
      <c r="P33" s="3">
        <v>2476907.4207381099</v>
      </c>
      <c r="Q33" s="3" t="s">
        <v>54</v>
      </c>
      <c r="R33" s="3" t="s">
        <v>54</v>
      </c>
      <c r="S33" s="33">
        <v>53.562275999999898</v>
      </c>
      <c r="T33" s="33">
        <v>0.99189400000000005</v>
      </c>
      <c r="U33" s="33">
        <v>0.437724000000003</v>
      </c>
      <c r="V33" s="3">
        <v>1390.60145793686</v>
      </c>
      <c r="W33" s="3">
        <v>52.950077999999898</v>
      </c>
      <c r="X33" s="3">
        <v>54.802492999999899</v>
      </c>
      <c r="Y33" s="3">
        <v>-13.904357333550401</v>
      </c>
      <c r="Z33" s="3">
        <v>1877.40688650212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183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9092755526.6517105</v>
      </c>
      <c r="P6" s="3">
        <v>337661480.34635502</v>
      </c>
      <c r="Q6" s="3" t="s">
        <v>54</v>
      </c>
      <c r="R6" s="3" t="s">
        <v>54</v>
      </c>
      <c r="S6" s="33">
        <v>56.326723999999899</v>
      </c>
      <c r="T6" s="33">
        <v>1.02973901279707</v>
      </c>
      <c r="U6" s="33">
        <v>-1.6267239999999901</v>
      </c>
      <c r="V6" s="3">
        <v>70.759373229464401</v>
      </c>
      <c r="W6" s="3">
        <v>55.4165449999999</v>
      </c>
      <c r="X6" s="3">
        <v>57.229799999999898</v>
      </c>
      <c r="Y6" s="3">
        <v>2.3283100000000002E-10</v>
      </c>
      <c r="Z6" s="3">
        <v>-1.3969839999999999E-9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9354535.79242507</v>
      </c>
      <c r="P15" s="3">
        <v>341887.808537804</v>
      </c>
      <c r="Q15" s="3" t="s">
        <v>54</v>
      </c>
      <c r="R15" s="3" t="s">
        <v>54</v>
      </c>
      <c r="S15" s="33">
        <v>54.312783000000003</v>
      </c>
      <c r="T15" s="33">
        <v>0.99292107861060297</v>
      </c>
      <c r="U15" s="33">
        <v>0.38721699999999998</v>
      </c>
      <c r="V15" s="3">
        <v>377.41629394847803</v>
      </c>
      <c r="W15" s="3">
        <v>53.805563999999897</v>
      </c>
      <c r="X15" s="3">
        <v>55.136493000000002</v>
      </c>
      <c r="Y15" s="3">
        <v>289.42426698428602</v>
      </c>
      <c r="Z15" s="3">
        <v>288.66865775035501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10519806.2392541</v>
      </c>
      <c r="P16" s="3">
        <v>414793.66568915901</v>
      </c>
      <c r="Q16" s="3" t="s">
        <v>54</v>
      </c>
      <c r="R16" s="3" t="s">
        <v>54</v>
      </c>
      <c r="S16" s="33">
        <v>54.444982000000003</v>
      </c>
      <c r="T16" s="33">
        <v>0.99533787934186502</v>
      </c>
      <c r="U16" s="33">
        <v>0.25501800000000002</v>
      </c>
      <c r="V16" s="3">
        <v>342.81421351489502</v>
      </c>
      <c r="W16" s="3">
        <v>53.903047000000001</v>
      </c>
      <c r="X16" s="3">
        <v>55.14011</v>
      </c>
      <c r="Y16" s="3">
        <v>381.89478252616698</v>
      </c>
      <c r="Z16" s="3">
        <v>205.726987201269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12479866.666335501</v>
      </c>
      <c r="P18" s="3">
        <v>482363.21570383298</v>
      </c>
      <c r="Q18" s="3" t="s">
        <v>54</v>
      </c>
      <c r="R18" s="3" t="s">
        <v>54</v>
      </c>
      <c r="S18" s="33">
        <v>54.474815999999898</v>
      </c>
      <c r="T18" s="33">
        <v>0.99588329067641701</v>
      </c>
      <c r="U18" s="33">
        <v>0.22518400000000599</v>
      </c>
      <c r="V18" s="3">
        <v>260.89004136832801</v>
      </c>
      <c r="W18" s="3">
        <v>53.971128999999898</v>
      </c>
      <c r="X18" s="3">
        <v>55.132613999999897</v>
      </c>
      <c r="Y18" s="3">
        <v>397.99358221331198</v>
      </c>
      <c r="Z18" s="3">
        <v>779.97707798371403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8702831.5568118598</v>
      </c>
      <c r="P19" s="3">
        <v>330011.39344418701</v>
      </c>
      <c r="Q19" s="3" t="s">
        <v>54</v>
      </c>
      <c r="R19" s="3" t="s">
        <v>54</v>
      </c>
      <c r="S19" s="33">
        <v>54.546858</v>
      </c>
      <c r="T19" s="33">
        <v>0.997200329067642</v>
      </c>
      <c r="U19" s="33">
        <v>0.153142000000003</v>
      </c>
      <c r="V19" s="3">
        <v>802.12484409922502</v>
      </c>
      <c r="W19" s="3">
        <v>54.041020000000003</v>
      </c>
      <c r="X19" s="3">
        <v>55.044625000000003</v>
      </c>
      <c r="Y19" s="3">
        <v>0</v>
      </c>
      <c r="Z19" s="3">
        <v>-333.27972419301301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6499234.1985753104</v>
      </c>
      <c r="P21" s="3">
        <v>234543.09853921799</v>
      </c>
      <c r="Q21" s="3" t="s">
        <v>54</v>
      </c>
      <c r="R21" s="3" t="s">
        <v>54</v>
      </c>
      <c r="S21" s="33">
        <v>54.656253</v>
      </c>
      <c r="T21" s="33">
        <v>0.99920023765996302</v>
      </c>
      <c r="U21" s="33">
        <v>4.3747000000002999E-2</v>
      </c>
      <c r="V21" s="3">
        <v>279.62495033895902</v>
      </c>
      <c r="W21" s="3">
        <v>54.069436000000003</v>
      </c>
      <c r="X21" s="3">
        <v>55.086413</v>
      </c>
      <c r="Y21" s="3">
        <v>346.35411065928901</v>
      </c>
      <c r="Z21" s="3">
        <v>792.33682255689098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14558568.1859993</v>
      </c>
      <c r="P22" s="3">
        <v>587382.71846348594</v>
      </c>
      <c r="Q22" s="3" t="s">
        <v>54</v>
      </c>
      <c r="R22" s="3" t="s">
        <v>54</v>
      </c>
      <c r="S22" s="33">
        <v>54.902918999999898</v>
      </c>
      <c r="T22" s="33">
        <v>1.0037096709323501</v>
      </c>
      <c r="U22" s="33">
        <v>-0.20291899999999399</v>
      </c>
      <c r="V22" s="3">
        <v>238.53994589710501</v>
      </c>
      <c r="W22" s="3">
        <v>54.400078000000001</v>
      </c>
      <c r="X22" s="3">
        <v>55.6399639999999</v>
      </c>
      <c r="Y22" s="3">
        <v>2975.0176618373698</v>
      </c>
      <c r="Z22" s="3">
        <v>2412.3192733338801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1506303.0134643901</v>
      </c>
      <c r="P23" s="3">
        <v>56238.153423002201</v>
      </c>
      <c r="Q23" s="3" t="s">
        <v>54</v>
      </c>
      <c r="R23" s="3" t="s">
        <v>54</v>
      </c>
      <c r="S23" s="33">
        <v>54.564158999999897</v>
      </c>
      <c r="T23" s="33">
        <v>0.99751661791590496</v>
      </c>
      <c r="U23" s="33">
        <v>0.13584100000000601</v>
      </c>
      <c r="V23" s="3">
        <v>63.821857573301102</v>
      </c>
      <c r="W23" s="3">
        <v>54.094712999999899</v>
      </c>
      <c r="X23" s="3">
        <v>54.954566999999898</v>
      </c>
      <c r="Y23" s="3">
        <v>275.51992668304001</v>
      </c>
      <c r="Z23" s="3">
        <v>322.12073037469099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9901874.4835799802</v>
      </c>
      <c r="P24" s="3">
        <v>385235.26329660299</v>
      </c>
      <c r="Q24" s="3" t="s">
        <v>54</v>
      </c>
      <c r="R24" s="3" t="s">
        <v>54</v>
      </c>
      <c r="S24" s="33">
        <v>54.651217000000003</v>
      </c>
      <c r="T24" s="33">
        <v>0.99910817184643497</v>
      </c>
      <c r="U24" s="33">
        <v>4.8783E-2</v>
      </c>
      <c r="V24" s="3">
        <v>364.48198306633799</v>
      </c>
      <c r="W24" s="3">
        <v>54.063135000000003</v>
      </c>
      <c r="X24" s="3">
        <v>55.316057000000001</v>
      </c>
      <c r="Y24" s="3">
        <v>324.01972081067902</v>
      </c>
      <c r="Z24" s="3">
        <v>218.51552120657701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9165278.7782056108</v>
      </c>
      <c r="P25" s="3">
        <v>333851.81355432997</v>
      </c>
      <c r="Q25" s="3" t="s">
        <v>54</v>
      </c>
      <c r="R25" s="3" t="s">
        <v>54</v>
      </c>
      <c r="S25" s="33">
        <v>54.673949999999898</v>
      </c>
      <c r="T25" s="33">
        <v>0.99952376599634396</v>
      </c>
      <c r="U25" s="33">
        <v>2.6050000000005E-2</v>
      </c>
      <c r="V25" s="3">
        <v>181.80904257220001</v>
      </c>
      <c r="W25" s="3">
        <v>54.166004000000001</v>
      </c>
      <c r="X25" s="3">
        <v>55.257503</v>
      </c>
      <c r="Y25" s="3">
        <v>471.64642616823301</v>
      </c>
      <c r="Z25" s="3">
        <v>364.66971034700202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1210387.31628108</v>
      </c>
      <c r="P26" s="3">
        <v>54863.961955873499</v>
      </c>
      <c r="Q26" s="3" t="s">
        <v>54</v>
      </c>
      <c r="R26" s="3" t="s">
        <v>54</v>
      </c>
      <c r="S26" s="33">
        <v>54.7505969999999</v>
      </c>
      <c r="T26" s="33">
        <v>1.0009249908592299</v>
      </c>
      <c r="U26" s="33">
        <v>-5.0596999999995999E-2</v>
      </c>
      <c r="V26" s="3">
        <v>118.19302619117001</v>
      </c>
      <c r="W26" s="3">
        <v>54.360593999999899</v>
      </c>
      <c r="X26" s="3">
        <v>55.180205000000001</v>
      </c>
      <c r="Y26" s="3">
        <v>296.63965540261802</v>
      </c>
      <c r="Z26" s="3">
        <v>225.150986889265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7168633.1508670496</v>
      </c>
      <c r="P27" s="3">
        <v>276825.64260827901</v>
      </c>
      <c r="Q27" s="3" t="s">
        <v>54</v>
      </c>
      <c r="R27" s="3" t="s">
        <v>54</v>
      </c>
      <c r="S27" s="33">
        <v>54.751562</v>
      </c>
      <c r="T27" s="33">
        <v>1.0009426325411299</v>
      </c>
      <c r="U27" s="33">
        <v>-5.1561999999996999E-2</v>
      </c>
      <c r="V27" s="3">
        <v>305.08704470602697</v>
      </c>
      <c r="W27" s="3">
        <v>54.211964000000002</v>
      </c>
      <c r="X27" s="3">
        <v>55.327466999999899</v>
      </c>
      <c r="Y27" s="3">
        <v>368.84305173451003</v>
      </c>
      <c r="Z27" s="3">
        <v>417.67982634735199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11111443.629695499</v>
      </c>
      <c r="P28" s="3">
        <v>391170.43252825801</v>
      </c>
      <c r="Q28" s="3" t="s">
        <v>54</v>
      </c>
      <c r="R28" s="3" t="s">
        <v>54</v>
      </c>
      <c r="S28" s="33">
        <v>54.620075999999898</v>
      </c>
      <c r="T28" s="33">
        <v>0.99853886654478996</v>
      </c>
      <c r="U28" s="33">
        <v>7.9924000000005005E-2</v>
      </c>
      <c r="V28" s="3">
        <v>284.11060265580801</v>
      </c>
      <c r="W28" s="3">
        <v>54.238931999999899</v>
      </c>
      <c r="X28" s="3">
        <v>55.417830000000002</v>
      </c>
      <c r="Y28" s="3">
        <v>592.62555186074701</v>
      </c>
      <c r="Z28" s="3">
        <v>459.03001275540902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112618995.948871</v>
      </c>
      <c r="P29" s="3">
        <v>4293225.4999277098</v>
      </c>
      <c r="Q29" s="3" t="s">
        <v>54</v>
      </c>
      <c r="R29" s="3" t="s">
        <v>54</v>
      </c>
      <c r="S29" s="33">
        <v>54.754216</v>
      </c>
      <c r="T29" s="33">
        <v>1.00099115173674</v>
      </c>
      <c r="U29" s="33">
        <v>-5.4215999999997003E-2</v>
      </c>
      <c r="V29" s="3">
        <v>1572.06568570183</v>
      </c>
      <c r="W29" s="3">
        <v>53.875216000000002</v>
      </c>
      <c r="X29" s="3">
        <v>56.322594000000002</v>
      </c>
      <c r="Y29" s="3">
        <v>870.89788046014803</v>
      </c>
      <c r="Z29" s="3">
        <v>3079.03656041768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107022563.762679</v>
      </c>
      <c r="P30" s="3">
        <v>3720951.4281774601</v>
      </c>
      <c r="Q30" s="3" t="s">
        <v>54</v>
      </c>
      <c r="R30" s="3" t="s">
        <v>54</v>
      </c>
      <c r="S30" s="33">
        <v>54.673616000000003</v>
      </c>
      <c r="T30" s="33">
        <v>0.999517659963437</v>
      </c>
      <c r="U30" s="33">
        <v>2.6384000000000001E-2</v>
      </c>
      <c r="V30" s="3">
        <v>1481.32020079784</v>
      </c>
      <c r="W30" s="3">
        <v>53.942328000000003</v>
      </c>
      <c r="X30" s="3">
        <v>56.288083</v>
      </c>
      <c r="Y30" s="3">
        <v>-1459.5810471472</v>
      </c>
      <c r="Z30" s="3">
        <v>3393.9992936075801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114529499.160625</v>
      </c>
      <c r="P31" s="3">
        <v>3781691.65918461</v>
      </c>
      <c r="Q31" s="3" t="s">
        <v>54</v>
      </c>
      <c r="R31" s="3" t="s">
        <v>54</v>
      </c>
      <c r="S31" s="33">
        <v>55.086669999999899</v>
      </c>
      <c r="T31" s="33">
        <v>1.00706892138939</v>
      </c>
      <c r="U31" s="33">
        <v>-0.38666999999999502</v>
      </c>
      <c r="V31" s="3">
        <v>1926.4781877995899</v>
      </c>
      <c r="W31" s="3">
        <v>54.313180000000003</v>
      </c>
      <c r="X31" s="3">
        <v>56.623173999999899</v>
      </c>
      <c r="Y31" s="3">
        <v>289.661278078289</v>
      </c>
      <c r="Z31" s="3">
        <v>-53.816279109331902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88543442.503967494</v>
      </c>
      <c r="P32" s="3">
        <v>3151025.06047741</v>
      </c>
      <c r="Q32" s="3" t="s">
        <v>54</v>
      </c>
      <c r="R32" s="3" t="s">
        <v>54</v>
      </c>
      <c r="S32" s="33">
        <v>54.678570000000001</v>
      </c>
      <c r="T32" s="33">
        <v>0.99960822669104199</v>
      </c>
      <c r="U32" s="33">
        <v>2.1430000000002E-2</v>
      </c>
      <c r="V32" s="3">
        <v>3315.0314867586299</v>
      </c>
      <c r="W32" s="3">
        <v>53.878883000000002</v>
      </c>
      <c r="X32" s="3">
        <v>56.119377</v>
      </c>
      <c r="Y32" s="3">
        <v>486.63594750614101</v>
      </c>
      <c r="Z32" s="3">
        <v>453.70721810134398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126365244.132944</v>
      </c>
      <c r="P33" s="3">
        <v>4387324.4328337396</v>
      </c>
      <c r="Q33" s="3" t="s">
        <v>54</v>
      </c>
      <c r="R33" s="3" t="s">
        <v>54</v>
      </c>
      <c r="S33" s="33">
        <v>54.688738999999899</v>
      </c>
      <c r="T33" s="33">
        <v>0.99979413162705699</v>
      </c>
      <c r="U33" s="33">
        <v>1.1261000000005E-2</v>
      </c>
      <c r="V33" s="3">
        <v>6770.0410203617403</v>
      </c>
      <c r="W33" s="3">
        <v>53.794403000000003</v>
      </c>
      <c r="X33" s="3">
        <v>56.505969</v>
      </c>
      <c r="Y33" s="3">
        <v>490.609178088747</v>
      </c>
      <c r="Z33" s="3">
        <v>331.873878957675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topLeftCell="A4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184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214481822.27104101</v>
      </c>
      <c r="P6" s="3">
        <v>8266171.0085634599</v>
      </c>
      <c r="Q6" s="3" t="s">
        <v>54</v>
      </c>
      <c r="R6" s="3" t="s">
        <v>54</v>
      </c>
      <c r="S6" s="33">
        <v>57.6044389999999</v>
      </c>
      <c r="T6" s="33">
        <v>1.0473534363636301</v>
      </c>
      <c r="U6" s="33">
        <v>-2.60443899999999</v>
      </c>
      <c r="V6" s="3" t="s">
        <v>97</v>
      </c>
      <c r="W6" s="3">
        <v>56.476571999999898</v>
      </c>
      <c r="X6" s="3">
        <v>59.639862999999899</v>
      </c>
      <c r="Y6" s="3">
        <v>0</v>
      </c>
      <c r="Z6" s="3">
        <v>-6.3660000000000001E-12</v>
      </c>
      <c r="AA6" s="16" t="s">
        <v>165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3618646.0705528399</v>
      </c>
      <c r="P7" s="3">
        <v>113136.90915413199</v>
      </c>
      <c r="Q7" s="3" t="s">
        <v>54</v>
      </c>
      <c r="R7" s="3" t="s">
        <v>54</v>
      </c>
      <c r="S7" s="33">
        <v>55.222237</v>
      </c>
      <c r="T7" s="33">
        <v>1.0040406727272699</v>
      </c>
      <c r="U7" s="33">
        <v>-0.22223699999999999</v>
      </c>
      <c r="V7" s="3">
        <v>133.581265610777</v>
      </c>
      <c r="W7" s="3">
        <v>54.554526000000003</v>
      </c>
      <c r="X7" s="3">
        <v>55.851933000000002</v>
      </c>
      <c r="Y7" s="3">
        <v>0</v>
      </c>
      <c r="Z7" s="3">
        <v>239.60322599164499</v>
      </c>
      <c r="AA7" s="16" t="s">
        <v>116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1843466.4902652099</v>
      </c>
      <c r="P8" s="3">
        <v>75524.785605983401</v>
      </c>
      <c r="Q8" s="3" t="s">
        <v>54</v>
      </c>
      <c r="R8" s="3" t="s">
        <v>54</v>
      </c>
      <c r="S8" s="33">
        <v>55.208581000000002</v>
      </c>
      <c r="T8" s="33">
        <v>1.00379238181818</v>
      </c>
      <c r="U8" s="33">
        <v>-0.20858100000000199</v>
      </c>
      <c r="V8" s="3">
        <v>73.619907750737397</v>
      </c>
      <c r="W8" s="3">
        <v>54.896949999999897</v>
      </c>
      <c r="X8" s="3">
        <v>55.720931999999898</v>
      </c>
      <c r="Y8" s="3">
        <v>350.53810680148598</v>
      </c>
      <c r="Z8" s="3">
        <v>373.79797093368501</v>
      </c>
      <c r="AA8" s="16" t="s">
        <v>116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54422139.320277303</v>
      </c>
      <c r="P9" s="3">
        <v>1751552.4059250799</v>
      </c>
      <c r="Q9" s="3" t="s">
        <v>54</v>
      </c>
      <c r="R9" s="3" t="s">
        <v>54</v>
      </c>
      <c r="S9" s="33">
        <v>55.146932999999898</v>
      </c>
      <c r="T9" s="33">
        <v>1.0026715090909</v>
      </c>
      <c r="U9" s="33">
        <v>-0.14693299999999701</v>
      </c>
      <c r="V9" s="3">
        <v>1689.8539652207701</v>
      </c>
      <c r="W9" s="3">
        <v>54.4054199999999</v>
      </c>
      <c r="X9" s="3">
        <v>56.087063999999899</v>
      </c>
      <c r="Y9" s="3">
        <v>793.80099207215096</v>
      </c>
      <c r="Z9" s="3">
        <v>53.810795514921999</v>
      </c>
      <c r="AA9" s="16" t="s">
        <v>116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35000589.548744299</v>
      </c>
      <c r="P10" s="3">
        <v>1100435.9746618399</v>
      </c>
      <c r="Q10" s="3" t="s">
        <v>54</v>
      </c>
      <c r="R10" s="3" t="s">
        <v>54</v>
      </c>
      <c r="S10" s="33">
        <v>54.998826000000001</v>
      </c>
      <c r="T10" s="33">
        <v>0.99997865454545498</v>
      </c>
      <c r="U10" s="33">
        <v>1.1739999999990001E-3</v>
      </c>
      <c r="V10" s="3">
        <v>1080.8257717699801</v>
      </c>
      <c r="W10" s="3">
        <v>54.466738999999897</v>
      </c>
      <c r="X10" s="3">
        <v>55.958300000000001</v>
      </c>
      <c r="Y10" s="3">
        <v>399.53158077696401</v>
      </c>
      <c r="Z10" s="3">
        <v>-175.096646063956</v>
      </c>
      <c r="AA10" s="16" t="s">
        <v>116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33468699.552974898</v>
      </c>
      <c r="P11" s="3">
        <v>1063353.11705117</v>
      </c>
      <c r="Q11" s="3" t="s">
        <v>54</v>
      </c>
      <c r="R11" s="3" t="s">
        <v>54</v>
      </c>
      <c r="S11" s="33">
        <v>55.176814999999898</v>
      </c>
      <c r="T11" s="33">
        <v>1.0032148181818099</v>
      </c>
      <c r="U11" s="33">
        <v>-0.176814999999998</v>
      </c>
      <c r="V11" s="3">
        <v>468.11712825298702</v>
      </c>
      <c r="W11" s="3">
        <v>54.486626999999899</v>
      </c>
      <c r="X11" s="3">
        <v>55.980640000000001</v>
      </c>
      <c r="Y11" s="3">
        <v>714.66358449950701</v>
      </c>
      <c r="Z11" s="3">
        <v>-629.92400064056801</v>
      </c>
      <c r="AA11" s="16" t="s">
        <v>116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30356354.823576</v>
      </c>
      <c r="P12" s="3">
        <v>927631.83236987295</v>
      </c>
      <c r="Q12" s="3" t="s">
        <v>54</v>
      </c>
      <c r="R12" s="3" t="s">
        <v>54</v>
      </c>
      <c r="S12" s="33">
        <v>55.106709000000002</v>
      </c>
      <c r="T12" s="33">
        <v>1.0019401636363601</v>
      </c>
      <c r="U12" s="33">
        <v>-0.106709000000002</v>
      </c>
      <c r="V12" s="3">
        <v>344.18532063394503</v>
      </c>
      <c r="W12" s="3">
        <v>54.445467000000001</v>
      </c>
      <c r="X12" s="3">
        <v>55.999507999999899</v>
      </c>
      <c r="Y12" s="3">
        <v>4112.3875189029804</v>
      </c>
      <c r="Z12" s="3">
        <v>2360.66831776457</v>
      </c>
      <c r="AA12" s="16" t="s">
        <v>116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29438632.692189299</v>
      </c>
      <c r="P13" s="3">
        <v>939497.87337213301</v>
      </c>
      <c r="Q13" s="3" t="s">
        <v>54</v>
      </c>
      <c r="R13" s="3" t="s">
        <v>54</v>
      </c>
      <c r="S13" s="33">
        <v>55.115450000000003</v>
      </c>
      <c r="T13" s="33">
        <v>1.0020990909090901</v>
      </c>
      <c r="U13" s="33">
        <v>-0.11545000000000299</v>
      </c>
      <c r="V13" s="3">
        <v>710.42708426225704</v>
      </c>
      <c r="W13" s="3">
        <v>54.308593000000002</v>
      </c>
      <c r="X13" s="3">
        <v>56.072674999999897</v>
      </c>
      <c r="Y13" s="3">
        <v>363.50964051484198</v>
      </c>
      <c r="Z13" s="3">
        <v>459.92042945905501</v>
      </c>
      <c r="AA13" s="16" t="s">
        <v>116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1139334.7865383001</v>
      </c>
      <c r="P14" s="3">
        <v>40025.899494255696</v>
      </c>
      <c r="Q14" s="3" t="s">
        <v>54</v>
      </c>
      <c r="R14" s="3" t="s">
        <v>54</v>
      </c>
      <c r="S14" s="33">
        <v>55.334850000000003</v>
      </c>
      <c r="T14" s="33">
        <v>1.0060881818181799</v>
      </c>
      <c r="U14" s="33">
        <v>-0.33485000000000298</v>
      </c>
      <c r="V14" s="3">
        <v>50.111197539676702</v>
      </c>
      <c r="W14" s="3">
        <v>54.942168000000002</v>
      </c>
      <c r="X14" s="3">
        <v>55.8877039999999</v>
      </c>
      <c r="Y14" s="3">
        <v>316.17595009477799</v>
      </c>
      <c r="Z14" s="3">
        <v>197.59731390122599</v>
      </c>
      <c r="AA14" s="16" t="s">
        <v>116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26303555.2850006</v>
      </c>
      <c r="P15" s="3">
        <v>846585.18856205803</v>
      </c>
      <c r="Q15" s="3" t="s">
        <v>54</v>
      </c>
      <c r="R15" s="3" t="s">
        <v>54</v>
      </c>
      <c r="S15" s="33">
        <v>54.900844999999897</v>
      </c>
      <c r="T15" s="33">
        <v>0.99819718181818196</v>
      </c>
      <c r="U15" s="33">
        <v>9.9155000000003005E-2</v>
      </c>
      <c r="V15" s="3">
        <v>625.07940821199304</v>
      </c>
      <c r="W15" s="3">
        <v>54.235283000000003</v>
      </c>
      <c r="X15" s="3">
        <v>55.685116000000001</v>
      </c>
      <c r="Y15" s="3">
        <v>310.23090249127</v>
      </c>
      <c r="Z15" s="3">
        <v>2016.1996553346601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24571949.0883471</v>
      </c>
      <c r="P16" s="3">
        <v>813815.48337589402</v>
      </c>
      <c r="Q16" s="3" t="s">
        <v>54</v>
      </c>
      <c r="R16" s="3" t="s">
        <v>54</v>
      </c>
      <c r="S16" s="33">
        <v>55.023749000000002</v>
      </c>
      <c r="T16" s="33">
        <v>1.0004318000000001</v>
      </c>
      <c r="U16" s="33">
        <v>-2.3749000000002001E-2</v>
      </c>
      <c r="V16" s="3">
        <v>930.15975261393805</v>
      </c>
      <c r="W16" s="3">
        <v>54.406334000000001</v>
      </c>
      <c r="X16" s="3">
        <v>55.914558</v>
      </c>
      <c r="Y16" s="3">
        <v>875.47013229887898</v>
      </c>
      <c r="Z16" s="3">
        <v>154.40039563744901</v>
      </c>
      <c r="AA16" s="16" t="s">
        <v>116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1079421.9280249099</v>
      </c>
      <c r="P17" s="3">
        <v>42746.690678002196</v>
      </c>
      <c r="Q17" s="3" t="s">
        <v>54</v>
      </c>
      <c r="R17" s="3" t="s">
        <v>54</v>
      </c>
      <c r="S17" s="33">
        <v>54.820593000000002</v>
      </c>
      <c r="T17" s="33">
        <v>0.99673805454545505</v>
      </c>
      <c r="U17" s="33">
        <v>0.17940699999999801</v>
      </c>
      <c r="V17" s="3" t="s">
        <v>97</v>
      </c>
      <c r="W17" s="3">
        <v>54.476466000000002</v>
      </c>
      <c r="X17" s="3">
        <v>55.360277000000004</v>
      </c>
      <c r="Y17" s="3">
        <v>0</v>
      </c>
      <c r="Z17" s="3">
        <v>0</v>
      </c>
      <c r="AA17" s="16" t="s">
        <v>116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24114840.0389181</v>
      </c>
      <c r="P18" s="3">
        <v>833740.14380042499</v>
      </c>
      <c r="Q18" s="3" t="s">
        <v>54</v>
      </c>
      <c r="R18" s="3" t="s">
        <v>54</v>
      </c>
      <c r="S18" s="33">
        <v>54.899977</v>
      </c>
      <c r="T18" s="33">
        <v>0.9981814</v>
      </c>
      <c r="U18" s="33">
        <v>0.100023</v>
      </c>
      <c r="V18" s="3">
        <v>261.16845700656199</v>
      </c>
      <c r="W18" s="3">
        <v>54.396579000000003</v>
      </c>
      <c r="X18" s="3">
        <v>55.750166999999898</v>
      </c>
      <c r="Y18" s="3">
        <v>-808.77532878271302</v>
      </c>
      <c r="Z18" s="3">
        <v>2532.7973604599702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16992184.658027999</v>
      </c>
      <c r="P19" s="3">
        <v>555518.99526125402</v>
      </c>
      <c r="Q19" s="3" t="s">
        <v>54</v>
      </c>
      <c r="R19" s="3" t="s">
        <v>54</v>
      </c>
      <c r="S19" s="33">
        <v>54.967655999999899</v>
      </c>
      <c r="T19" s="33">
        <v>0.99941192727272699</v>
      </c>
      <c r="U19" s="33">
        <v>3.2344000000002003E-2</v>
      </c>
      <c r="V19" s="3">
        <v>355.320492325609</v>
      </c>
      <c r="W19" s="3">
        <v>54.469099999999898</v>
      </c>
      <c r="X19" s="3">
        <v>55.545110999999899</v>
      </c>
      <c r="Y19" s="3">
        <v>1142.05556344719</v>
      </c>
      <c r="Z19" s="3">
        <v>468.01854902769497</v>
      </c>
      <c r="AA19" s="16" t="s">
        <v>116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1079200.57429806</v>
      </c>
      <c r="P20" s="3">
        <v>44310.021209383602</v>
      </c>
      <c r="Q20" s="3" t="s">
        <v>54</v>
      </c>
      <c r="R20" s="3" t="s">
        <v>54</v>
      </c>
      <c r="S20" s="33">
        <v>55.031773999999899</v>
      </c>
      <c r="T20" s="33">
        <v>1.0005777090909</v>
      </c>
      <c r="U20" s="33">
        <v>-3.1773999999998997E-2</v>
      </c>
      <c r="V20" s="3">
        <v>97.482868379360895</v>
      </c>
      <c r="W20" s="3">
        <v>54.6058179999999</v>
      </c>
      <c r="X20" s="3">
        <v>55.423076000000002</v>
      </c>
      <c r="Y20" s="3">
        <v>323.32315190201098</v>
      </c>
      <c r="Z20" s="3">
        <v>263.48576315321998</v>
      </c>
      <c r="AA20" s="16" t="s">
        <v>116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16873909.212340701</v>
      </c>
      <c r="P21" s="3">
        <v>554418.05641341</v>
      </c>
      <c r="Q21" s="3" t="s">
        <v>54</v>
      </c>
      <c r="R21" s="3" t="s">
        <v>54</v>
      </c>
      <c r="S21" s="33">
        <v>54.891080000000002</v>
      </c>
      <c r="T21" s="33">
        <v>0.998019636363636</v>
      </c>
      <c r="U21" s="33">
        <v>0.108919999999998</v>
      </c>
      <c r="V21" s="3">
        <v>397.23466319040602</v>
      </c>
      <c r="W21" s="3">
        <v>54.420915000000001</v>
      </c>
      <c r="X21" s="3">
        <v>55.7493529999999</v>
      </c>
      <c r="Y21" s="3">
        <v>706.70360439824003</v>
      </c>
      <c r="Z21" s="3">
        <v>300.14808663284401</v>
      </c>
      <c r="AA21" s="16" t="s">
        <v>116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17652708.139688</v>
      </c>
      <c r="P22" s="3">
        <v>636973.91844843805</v>
      </c>
      <c r="Q22" s="3" t="s">
        <v>54</v>
      </c>
      <c r="R22" s="3" t="s">
        <v>54</v>
      </c>
      <c r="S22" s="33">
        <v>55.3312969999999</v>
      </c>
      <c r="T22" s="33">
        <v>1.00602358181818</v>
      </c>
      <c r="U22" s="33">
        <v>-0.33129699999999901</v>
      </c>
      <c r="V22" s="3">
        <v>1039.01598262217</v>
      </c>
      <c r="W22" s="3">
        <v>54.632075999999898</v>
      </c>
      <c r="X22" s="3">
        <v>55.986497</v>
      </c>
      <c r="Y22" s="3">
        <v>230.35378348249901</v>
      </c>
      <c r="Z22" s="3">
        <v>318.98920631793499</v>
      </c>
      <c r="AA22" s="16" t="s">
        <v>116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1749023.40593329</v>
      </c>
      <c r="P23" s="3">
        <v>64378.359282151403</v>
      </c>
      <c r="Q23" s="3" t="s">
        <v>54</v>
      </c>
      <c r="R23" s="3" t="s">
        <v>54</v>
      </c>
      <c r="S23" s="33">
        <v>54.915353000000003</v>
      </c>
      <c r="T23" s="33">
        <v>0.99846096363636405</v>
      </c>
      <c r="U23" s="33">
        <v>8.4646999999997002E-2</v>
      </c>
      <c r="V23" s="3">
        <v>75.425524812809499</v>
      </c>
      <c r="W23" s="3">
        <v>54.485920999999898</v>
      </c>
      <c r="X23" s="3">
        <v>55.580075999999899</v>
      </c>
      <c r="Y23" s="3">
        <v>580.531335994914</v>
      </c>
      <c r="Z23" s="3">
        <v>162.886567227504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22543658.292995699</v>
      </c>
      <c r="P24" s="3">
        <v>711124.25040441996</v>
      </c>
      <c r="Q24" s="3" t="s">
        <v>54</v>
      </c>
      <c r="R24" s="3" t="s">
        <v>54</v>
      </c>
      <c r="S24" s="33">
        <v>55.001488000000002</v>
      </c>
      <c r="T24" s="33">
        <v>1.0000270545454499</v>
      </c>
      <c r="U24" s="33">
        <v>-1.4880000000020001E-3</v>
      </c>
      <c r="V24" s="3">
        <v>462.22006051209598</v>
      </c>
      <c r="W24" s="3">
        <v>54.377023000000001</v>
      </c>
      <c r="X24" s="3">
        <v>55.787913000000003</v>
      </c>
      <c r="Y24" s="3">
        <v>291.45796941727701</v>
      </c>
      <c r="Z24" s="3">
        <v>1926.11125813126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27034262.6328316</v>
      </c>
      <c r="P25" s="3">
        <v>964030.93271561398</v>
      </c>
      <c r="Q25" s="3" t="s">
        <v>54</v>
      </c>
      <c r="R25" s="3" t="s">
        <v>54</v>
      </c>
      <c r="S25" s="33">
        <v>54.944544</v>
      </c>
      <c r="T25" s="33">
        <v>0.99899170909090895</v>
      </c>
      <c r="U25" s="33">
        <v>5.5455999999999998E-2</v>
      </c>
      <c r="V25" s="3">
        <v>543.88541564407399</v>
      </c>
      <c r="W25" s="3">
        <v>54.244138</v>
      </c>
      <c r="X25" s="3">
        <v>55.842202999999898</v>
      </c>
      <c r="Y25" s="3">
        <v>551.18271873270999</v>
      </c>
      <c r="Z25" s="3">
        <v>395.06978291026201</v>
      </c>
      <c r="AA25" s="16" t="s">
        <v>116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1459190.0532242099</v>
      </c>
      <c r="P26" s="3">
        <v>47420.174637885699</v>
      </c>
      <c r="Q26" s="3" t="s">
        <v>54</v>
      </c>
      <c r="R26" s="3" t="s">
        <v>54</v>
      </c>
      <c r="S26" s="33">
        <v>54.945019000000002</v>
      </c>
      <c r="T26" s="33">
        <v>0.99900034545454597</v>
      </c>
      <c r="U26" s="33">
        <v>5.4980999999997997E-2</v>
      </c>
      <c r="V26" s="3">
        <v>57.014056153863898</v>
      </c>
      <c r="W26" s="3">
        <v>54.400136000000003</v>
      </c>
      <c r="X26" s="3">
        <v>55.572294999999897</v>
      </c>
      <c r="Y26" s="3">
        <v>211.72761901785501</v>
      </c>
      <c r="Z26" s="3">
        <v>200.81342678104599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28351932.4483415</v>
      </c>
      <c r="P27" s="3">
        <v>1021867.56153044</v>
      </c>
      <c r="Q27" s="3" t="s">
        <v>54</v>
      </c>
      <c r="R27" s="3" t="s">
        <v>54</v>
      </c>
      <c r="S27" s="33">
        <v>54.942726999999898</v>
      </c>
      <c r="T27" s="33">
        <v>0.99895867272727301</v>
      </c>
      <c r="U27" s="33">
        <v>5.7273000000002003E-2</v>
      </c>
      <c r="V27" s="3">
        <v>1136.1780824095499</v>
      </c>
      <c r="W27" s="3">
        <v>53.787187000000003</v>
      </c>
      <c r="X27" s="3">
        <v>55.596072999999897</v>
      </c>
      <c r="Y27" s="3">
        <v>3395.08861856879</v>
      </c>
      <c r="Z27" s="3">
        <v>8664.7672688255097</v>
      </c>
      <c r="AA27" s="16" t="s">
        <v>116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29611181.501297999</v>
      </c>
      <c r="P28" s="3">
        <v>989857.90367649996</v>
      </c>
      <c r="Q28" s="3" t="s">
        <v>54</v>
      </c>
      <c r="R28" s="3" t="s">
        <v>54</v>
      </c>
      <c r="S28" s="33">
        <v>54.885683999999898</v>
      </c>
      <c r="T28" s="33">
        <v>0.99792152727272698</v>
      </c>
      <c r="U28" s="33">
        <v>0.114316000000002</v>
      </c>
      <c r="V28" s="3">
        <v>786.15833124290702</v>
      </c>
      <c r="W28" s="3">
        <v>54.352725999999898</v>
      </c>
      <c r="X28" s="3">
        <v>55.682592999999898</v>
      </c>
      <c r="Y28" s="3">
        <v>500.54487049757699</v>
      </c>
      <c r="Z28" s="3">
        <v>981.42847252264198</v>
      </c>
      <c r="AA28" s="16" t="s">
        <v>116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22743094.908046599</v>
      </c>
      <c r="P29" s="3">
        <v>765874.09583293099</v>
      </c>
      <c r="Q29" s="3" t="s">
        <v>54</v>
      </c>
      <c r="R29" s="3" t="s">
        <v>54</v>
      </c>
      <c r="S29" s="33">
        <v>54.906264</v>
      </c>
      <c r="T29" s="33">
        <v>0.99829570909090903</v>
      </c>
      <c r="U29" s="33">
        <v>9.3736E-2</v>
      </c>
      <c r="V29" s="3">
        <v>434.78146321005403</v>
      </c>
      <c r="W29" s="3">
        <v>54.181930000000001</v>
      </c>
      <c r="X29" s="3">
        <v>55.6350979999999</v>
      </c>
      <c r="Y29" s="3">
        <v>430.66419159323601</v>
      </c>
      <c r="Z29" s="3">
        <v>652.77032711760103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20593210.8775835</v>
      </c>
      <c r="P30" s="3">
        <v>713082.16017541103</v>
      </c>
      <c r="Q30" s="3" t="s">
        <v>54</v>
      </c>
      <c r="R30" s="3" t="s">
        <v>54</v>
      </c>
      <c r="S30" s="33">
        <v>54.865312000000003</v>
      </c>
      <c r="T30" s="33">
        <v>0.99755112727272699</v>
      </c>
      <c r="U30" s="33">
        <v>0.134687999999997</v>
      </c>
      <c r="V30" s="3">
        <v>590.81878611785999</v>
      </c>
      <c r="W30" s="3">
        <v>54.327818000000001</v>
      </c>
      <c r="X30" s="3">
        <v>55.753138999999898</v>
      </c>
      <c r="Y30" s="3">
        <v>339.59452806384201</v>
      </c>
      <c r="Z30" s="3">
        <v>293.55326607058402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19507146.601934101</v>
      </c>
      <c r="P31" s="3">
        <v>684304.649508873</v>
      </c>
      <c r="Q31" s="3" t="s">
        <v>54</v>
      </c>
      <c r="R31" s="3" t="s">
        <v>54</v>
      </c>
      <c r="S31" s="33">
        <v>55.316636000000003</v>
      </c>
      <c r="T31" s="33">
        <v>1.0057570181818101</v>
      </c>
      <c r="U31" s="33">
        <v>-0.31663600000000303</v>
      </c>
      <c r="V31" s="3">
        <v>405.29949437053602</v>
      </c>
      <c r="W31" s="3">
        <v>54.583119000000003</v>
      </c>
      <c r="X31" s="3">
        <v>56.086691000000002</v>
      </c>
      <c r="Y31" s="3">
        <v>5642.8271765196996</v>
      </c>
      <c r="Z31" s="3">
        <v>203.41350834983999</v>
      </c>
      <c r="AA31" s="16" t="s">
        <v>116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29998606.3295842</v>
      </c>
      <c r="P32" s="3">
        <v>995351.98098365206</v>
      </c>
      <c r="Q32" s="3" t="s">
        <v>54</v>
      </c>
      <c r="R32" s="3" t="s">
        <v>54</v>
      </c>
      <c r="S32" s="33">
        <v>54.829386999999898</v>
      </c>
      <c r="T32" s="33">
        <v>0.99689794545454502</v>
      </c>
      <c r="U32" s="33">
        <v>0.17061300000000301</v>
      </c>
      <c r="V32" s="3">
        <v>196.21301050542499</v>
      </c>
      <c r="W32" s="3">
        <v>54.260451000000003</v>
      </c>
      <c r="X32" s="3">
        <v>55.550735000000003</v>
      </c>
      <c r="Y32" s="3">
        <v>3612.10957448413</v>
      </c>
      <c r="Z32" s="3">
        <v>4639.8687493161697</v>
      </c>
      <c r="AA32" s="16" t="s">
        <v>116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26385793.056309398</v>
      </c>
      <c r="P33" s="3">
        <v>958521.36208975699</v>
      </c>
      <c r="Q33" s="3" t="s">
        <v>54</v>
      </c>
      <c r="R33" s="3" t="s">
        <v>54</v>
      </c>
      <c r="S33" s="33">
        <v>54.802492999999899</v>
      </c>
      <c r="T33" s="33">
        <v>0.996408963636364</v>
      </c>
      <c r="U33" s="33">
        <v>0.19750700000000199</v>
      </c>
      <c r="V33" s="3">
        <v>458.16350415346398</v>
      </c>
      <c r="W33" s="3">
        <v>54.226061999999899</v>
      </c>
      <c r="X33" s="3">
        <v>55.577793999999898</v>
      </c>
      <c r="Y33" s="3">
        <v>-856.88994050331701</v>
      </c>
      <c r="Z33" s="3">
        <v>1761.7767714051199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185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2886614550.7362099</v>
      </c>
      <c r="P6" s="3">
        <v>100420072.572795</v>
      </c>
      <c r="Q6" s="3" t="s">
        <v>54</v>
      </c>
      <c r="R6" s="3" t="s">
        <v>54</v>
      </c>
      <c r="S6" s="33">
        <v>58.618352000000002</v>
      </c>
      <c r="T6" s="33">
        <v>1.04377407407407</v>
      </c>
      <c r="U6" s="33">
        <v>-2.4583520000000001</v>
      </c>
      <c r="V6" s="3">
        <v>5765.7109937671803</v>
      </c>
      <c r="W6" s="3">
        <v>57.530380999999899</v>
      </c>
      <c r="X6" s="3">
        <v>60.109169999999899</v>
      </c>
      <c r="Y6" s="3">
        <v>-1.3096699999999999E-10</v>
      </c>
      <c r="Z6" s="3">
        <v>-2.03727E-10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7529421.1037108898</v>
      </c>
      <c r="P7" s="3">
        <v>110154.74976608501</v>
      </c>
      <c r="Q7" s="3" t="s">
        <v>54</v>
      </c>
      <c r="R7" s="3" t="s">
        <v>54</v>
      </c>
      <c r="S7" s="33">
        <v>56.791804999999897</v>
      </c>
      <c r="T7" s="33">
        <v>1.0112500890313301</v>
      </c>
      <c r="U7" s="33">
        <v>-0.63180499999999995</v>
      </c>
      <c r="V7" s="3">
        <v>182.71231925031199</v>
      </c>
      <c r="W7" s="3">
        <v>54.986831000000002</v>
      </c>
      <c r="X7" s="3">
        <v>57.928840999999899</v>
      </c>
      <c r="Y7" s="3">
        <v>-0.225148523693292</v>
      </c>
      <c r="Z7" s="3">
        <v>369.85470413762499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47538026.579881698</v>
      </c>
      <c r="P8" s="3">
        <v>874911.45344497601</v>
      </c>
      <c r="Q8" s="3" t="s">
        <v>54</v>
      </c>
      <c r="R8" s="3" t="s">
        <v>54</v>
      </c>
      <c r="S8" s="33">
        <v>56.862143000000003</v>
      </c>
      <c r="T8" s="33">
        <v>1.01250254629629</v>
      </c>
      <c r="U8" s="33">
        <v>-0.70214300000000696</v>
      </c>
      <c r="V8" s="3">
        <v>463.56165386525799</v>
      </c>
      <c r="W8" s="3">
        <v>55.013308000000002</v>
      </c>
      <c r="X8" s="3">
        <v>58.151907999999899</v>
      </c>
      <c r="Y8" s="3">
        <v>0</v>
      </c>
      <c r="Z8" s="3">
        <v>0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37970170.316902302</v>
      </c>
      <c r="P9" s="3">
        <v>676894.53825049696</v>
      </c>
      <c r="Q9" s="3" t="s">
        <v>54</v>
      </c>
      <c r="R9" s="3" t="s">
        <v>54</v>
      </c>
      <c r="S9" s="33">
        <v>56.790137999999899</v>
      </c>
      <c r="T9" s="33">
        <v>1.0112204059829</v>
      </c>
      <c r="U9" s="33">
        <v>-0.63013800000000197</v>
      </c>
      <c r="V9" s="3">
        <v>39.121028138697703</v>
      </c>
      <c r="W9" s="3">
        <v>54.874094999999897</v>
      </c>
      <c r="X9" s="3">
        <v>57.870153000000002</v>
      </c>
      <c r="Y9" s="3">
        <v>-460.622654222184</v>
      </c>
      <c r="Z9" s="3">
        <v>5166.0654257881597</v>
      </c>
      <c r="AA9" s="16" t="s">
        <v>165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208706733.88408101</v>
      </c>
      <c r="P10" s="3">
        <v>3900350.7100844402</v>
      </c>
      <c r="Q10" s="3" t="s">
        <v>54</v>
      </c>
      <c r="R10" s="3" t="s">
        <v>54</v>
      </c>
      <c r="S10" s="33">
        <v>56.774580999999898</v>
      </c>
      <c r="T10" s="33">
        <v>1.0109433938746399</v>
      </c>
      <c r="U10" s="33">
        <v>-0.61458100000000104</v>
      </c>
      <c r="V10" s="3">
        <v>1940.1475879894101</v>
      </c>
      <c r="W10" s="3">
        <v>54.466738999999897</v>
      </c>
      <c r="X10" s="3">
        <v>57.979432000000003</v>
      </c>
      <c r="Y10" s="3">
        <v>0</v>
      </c>
      <c r="Z10" s="3">
        <v>9385.6286863932</v>
      </c>
      <c r="AA10" s="16" t="s">
        <v>116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297397005.19962102</v>
      </c>
      <c r="P11" s="3">
        <v>6085230.4756659204</v>
      </c>
      <c r="Q11" s="3" t="s">
        <v>54</v>
      </c>
      <c r="R11" s="3" t="s">
        <v>54</v>
      </c>
      <c r="S11" s="33">
        <v>56.786478000000002</v>
      </c>
      <c r="T11" s="33">
        <v>1.01115523504273</v>
      </c>
      <c r="U11" s="33">
        <v>-0.62647800000000597</v>
      </c>
      <c r="V11" s="3">
        <v>4566.5522573015096</v>
      </c>
      <c r="W11" s="3">
        <v>54.602352000000003</v>
      </c>
      <c r="X11" s="3">
        <v>58.037239</v>
      </c>
      <c r="Y11" s="3">
        <v>0</v>
      </c>
      <c r="Z11" s="3">
        <v>556.284977534218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133302876.473731</v>
      </c>
      <c r="P12" s="3">
        <v>2494935.2642883901</v>
      </c>
      <c r="Q12" s="3" t="s">
        <v>54</v>
      </c>
      <c r="R12" s="3" t="s">
        <v>54</v>
      </c>
      <c r="S12" s="33">
        <v>56.737760000000002</v>
      </c>
      <c r="T12" s="33">
        <v>1.01028774928774</v>
      </c>
      <c r="U12" s="33">
        <v>-0.57776000000000505</v>
      </c>
      <c r="V12" s="3">
        <v>1780.42651799276</v>
      </c>
      <c r="W12" s="3">
        <v>54.484551000000003</v>
      </c>
      <c r="X12" s="3">
        <v>58.152279999999898</v>
      </c>
      <c r="Y12" s="3">
        <v>0</v>
      </c>
      <c r="Z12" s="3">
        <v>0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192120593.65812501</v>
      </c>
      <c r="P13" s="3">
        <v>3615965.83353602</v>
      </c>
      <c r="Q13" s="3" t="s">
        <v>54</v>
      </c>
      <c r="R13" s="3" t="s">
        <v>54</v>
      </c>
      <c r="S13" s="33">
        <v>56.648539999999898</v>
      </c>
      <c r="T13" s="33">
        <v>1.00869907407407</v>
      </c>
      <c r="U13" s="33">
        <v>-0.48853999999999997</v>
      </c>
      <c r="V13" s="3">
        <v>2279.6043426825299</v>
      </c>
      <c r="W13" s="3">
        <v>54.654865999999899</v>
      </c>
      <c r="X13" s="3">
        <v>58.126781000000001</v>
      </c>
      <c r="Y13" s="3">
        <v>0</v>
      </c>
      <c r="Z13" s="3">
        <v>0</v>
      </c>
      <c r="AA13" s="16" t="s">
        <v>116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7810433.0283564702</v>
      </c>
      <c r="P14" s="3">
        <v>145081.12161725701</v>
      </c>
      <c r="Q14" s="3" t="s">
        <v>54</v>
      </c>
      <c r="R14" s="3" t="s">
        <v>54</v>
      </c>
      <c r="S14" s="33">
        <v>57.023404999999897</v>
      </c>
      <c r="T14" s="33">
        <v>1.0153740206552699</v>
      </c>
      <c r="U14" s="33">
        <v>-0.86340499999999998</v>
      </c>
      <c r="V14" s="3">
        <v>231.94085720556299</v>
      </c>
      <c r="W14" s="3">
        <v>55.690852</v>
      </c>
      <c r="X14" s="3">
        <v>58.069288999999898</v>
      </c>
      <c r="Y14" s="3">
        <v>1729.4596628663501</v>
      </c>
      <c r="Z14" s="3">
        <v>0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37796447.649458297</v>
      </c>
      <c r="P15" s="3">
        <v>619497.92784692801</v>
      </c>
      <c r="Q15" s="3" t="s">
        <v>54</v>
      </c>
      <c r="R15" s="3" t="s">
        <v>54</v>
      </c>
      <c r="S15" s="33">
        <v>56.625748000000002</v>
      </c>
      <c r="T15" s="33">
        <v>1.00829323361823</v>
      </c>
      <c r="U15" s="33">
        <v>-0.46574800000000499</v>
      </c>
      <c r="V15" s="3">
        <v>537.08762942568899</v>
      </c>
      <c r="W15" s="3">
        <v>54.664963999999898</v>
      </c>
      <c r="X15" s="3">
        <v>58.1252619999999</v>
      </c>
      <c r="Y15" s="3">
        <v>0</v>
      </c>
      <c r="Z15" s="3">
        <v>0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24799563.506365899</v>
      </c>
      <c r="P16" s="3">
        <v>352963.43736621202</v>
      </c>
      <c r="Q16" s="3" t="s">
        <v>54</v>
      </c>
      <c r="R16" s="3" t="s">
        <v>54</v>
      </c>
      <c r="S16" s="33">
        <v>56.699196000000001</v>
      </c>
      <c r="T16" s="33">
        <v>1.0096010683760599</v>
      </c>
      <c r="U16" s="33">
        <v>-0.53919600000000401</v>
      </c>
      <c r="V16" s="3">
        <v>524.14380013695904</v>
      </c>
      <c r="W16" s="3">
        <v>54.753931000000001</v>
      </c>
      <c r="X16" s="3">
        <v>58.0555629999999</v>
      </c>
      <c r="Y16" s="3">
        <v>0</v>
      </c>
      <c r="Z16" s="3">
        <v>541.20809530629799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146594396.33715901</v>
      </c>
      <c r="P17" s="3">
        <v>2532098.5127698798</v>
      </c>
      <c r="Q17" s="3" t="s">
        <v>54</v>
      </c>
      <c r="R17" s="3" t="s">
        <v>54</v>
      </c>
      <c r="S17" s="33">
        <v>56.642296000000002</v>
      </c>
      <c r="T17" s="33">
        <v>1.0085878917378901</v>
      </c>
      <c r="U17" s="33">
        <v>-0.482296000000005</v>
      </c>
      <c r="V17" s="3">
        <v>2203.0835404962099</v>
      </c>
      <c r="W17" s="3">
        <v>54.514541000000001</v>
      </c>
      <c r="X17" s="3">
        <v>58.017724000000001</v>
      </c>
      <c r="Y17" s="3">
        <v>913.90056304500501</v>
      </c>
      <c r="Z17" s="3">
        <v>0</v>
      </c>
      <c r="AA17" s="16" t="s">
        <v>116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364920669.43475902</v>
      </c>
      <c r="P18" s="3">
        <v>6938413.5305784699</v>
      </c>
      <c r="Q18" s="3" t="s">
        <v>54</v>
      </c>
      <c r="R18" s="3" t="s">
        <v>54</v>
      </c>
      <c r="S18" s="33">
        <v>56.670406999999898</v>
      </c>
      <c r="T18" s="33">
        <v>1.0090884437321901</v>
      </c>
      <c r="U18" s="33">
        <v>-0.51040700000000105</v>
      </c>
      <c r="V18" s="3">
        <v>2588.9232186498498</v>
      </c>
      <c r="W18" s="3">
        <v>54.590843</v>
      </c>
      <c r="X18" s="3">
        <v>58.141139000000003</v>
      </c>
      <c r="Y18" s="3">
        <v>-1398.1163906055299</v>
      </c>
      <c r="Z18" s="3">
        <v>0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50697275.9908664</v>
      </c>
      <c r="P19" s="3">
        <v>1096278.21376364</v>
      </c>
      <c r="Q19" s="3" t="s">
        <v>54</v>
      </c>
      <c r="R19" s="3" t="s">
        <v>54</v>
      </c>
      <c r="S19" s="33">
        <v>56.737437</v>
      </c>
      <c r="T19" s="33">
        <v>1.01028199786324</v>
      </c>
      <c r="U19" s="33">
        <v>-0.57743700000000298</v>
      </c>
      <c r="V19" s="3">
        <v>1136.05257913885</v>
      </c>
      <c r="W19" s="3">
        <v>54.391646000000001</v>
      </c>
      <c r="X19" s="3">
        <v>57.994500000000002</v>
      </c>
      <c r="Y19" s="3">
        <v>0</v>
      </c>
      <c r="Z19" s="3">
        <v>0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17395091.1496366</v>
      </c>
      <c r="P20" s="3">
        <v>284590.51640253898</v>
      </c>
      <c r="Q20" s="3" t="s">
        <v>54</v>
      </c>
      <c r="R20" s="3" t="s">
        <v>54</v>
      </c>
      <c r="S20" s="33">
        <v>56.748168999999898</v>
      </c>
      <c r="T20" s="33">
        <v>1.0104730947293401</v>
      </c>
      <c r="U20" s="33">
        <v>-0.58816900000000105</v>
      </c>
      <c r="V20" s="3">
        <v>278.66320965088801</v>
      </c>
      <c r="W20" s="3">
        <v>55.031773999999899</v>
      </c>
      <c r="X20" s="3">
        <v>58.142814999999899</v>
      </c>
      <c r="Y20" s="3">
        <v>3660.3724042994199</v>
      </c>
      <c r="Z20" s="3">
        <v>0</v>
      </c>
      <c r="AA20" s="16" t="s">
        <v>116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26832672.246321201</v>
      </c>
      <c r="P21" s="3">
        <v>435538.921989583</v>
      </c>
      <c r="Q21" s="3" t="s">
        <v>54</v>
      </c>
      <c r="R21" s="3" t="s">
        <v>54</v>
      </c>
      <c r="S21" s="33">
        <v>56.688828999999899</v>
      </c>
      <c r="T21" s="33">
        <v>1.00941647079772</v>
      </c>
      <c r="U21" s="33">
        <v>-0.52882900000000199</v>
      </c>
      <c r="V21" s="3">
        <v>456.32322054436497</v>
      </c>
      <c r="W21" s="3">
        <v>54.734169000000001</v>
      </c>
      <c r="X21" s="3">
        <v>58.148504000000003</v>
      </c>
      <c r="Y21" s="3">
        <v>3554.22587582402</v>
      </c>
      <c r="Z21" s="3">
        <v>0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16773196.727616901</v>
      </c>
      <c r="P22" s="3">
        <v>272428.89839185</v>
      </c>
      <c r="Q22" s="3" t="s">
        <v>54</v>
      </c>
      <c r="R22" s="3" t="s">
        <v>54</v>
      </c>
      <c r="S22" s="33">
        <v>56.839806000000003</v>
      </c>
      <c r="T22" s="33">
        <v>1.0121048076923</v>
      </c>
      <c r="U22" s="33">
        <v>-0.67980600000000602</v>
      </c>
      <c r="V22" s="3">
        <v>168.81023440017901</v>
      </c>
      <c r="W22" s="3">
        <v>56.295253000000002</v>
      </c>
      <c r="X22" s="3">
        <v>58.144382999999898</v>
      </c>
      <c r="Y22" s="3">
        <v>18535.2990521596</v>
      </c>
      <c r="Z22" s="3">
        <v>0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12202609.240466099</v>
      </c>
      <c r="P23" s="3">
        <v>198458.13254729699</v>
      </c>
      <c r="Q23" s="3" t="s">
        <v>54</v>
      </c>
      <c r="R23" s="3" t="s">
        <v>54</v>
      </c>
      <c r="S23" s="33">
        <v>56.604039</v>
      </c>
      <c r="T23" s="33">
        <v>1.0079066773504199</v>
      </c>
      <c r="U23" s="33">
        <v>-0.44403900000000401</v>
      </c>
      <c r="V23" s="3">
        <v>255.42489340247599</v>
      </c>
      <c r="W23" s="3">
        <v>54.603099</v>
      </c>
      <c r="X23" s="3">
        <v>58.008491999999897</v>
      </c>
      <c r="Y23" s="3">
        <v>0</v>
      </c>
      <c r="Z23" s="3">
        <v>148.36887184194501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13531066.273929801</v>
      </c>
      <c r="P24" s="3">
        <v>203982.000312883</v>
      </c>
      <c r="Q24" s="3" t="s">
        <v>54</v>
      </c>
      <c r="R24" s="3" t="s">
        <v>54</v>
      </c>
      <c r="S24" s="33">
        <v>56.692022000000001</v>
      </c>
      <c r="T24" s="33">
        <v>1.00947332621082</v>
      </c>
      <c r="U24" s="33">
        <v>-0.53202200000000499</v>
      </c>
      <c r="V24" s="3">
        <v>244.433122673708</v>
      </c>
      <c r="W24" s="3">
        <v>55.237163000000002</v>
      </c>
      <c r="X24" s="3">
        <v>57.965508</v>
      </c>
      <c r="Y24" s="3">
        <v>6954.2146408498302</v>
      </c>
      <c r="Z24" s="3">
        <v>442.54539331663301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8767761.5384495202</v>
      </c>
      <c r="P25" s="3">
        <v>133615.992354619</v>
      </c>
      <c r="Q25" s="3" t="s">
        <v>54</v>
      </c>
      <c r="R25" s="3" t="s">
        <v>54</v>
      </c>
      <c r="S25" s="33">
        <v>56.695895</v>
      </c>
      <c r="T25" s="33">
        <v>1.00954228988604</v>
      </c>
      <c r="U25" s="33">
        <v>-0.53589500000000401</v>
      </c>
      <c r="V25" s="3">
        <v>158.77169695097299</v>
      </c>
      <c r="W25" s="3">
        <v>55.842202999999898</v>
      </c>
      <c r="X25" s="3">
        <v>58.147787000000001</v>
      </c>
      <c r="Y25" s="3">
        <v>19164.6401404602</v>
      </c>
      <c r="Z25" s="3">
        <v>0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11294060.346310301</v>
      </c>
      <c r="P26" s="3">
        <v>201569.883479535</v>
      </c>
      <c r="Q26" s="3" t="s">
        <v>54</v>
      </c>
      <c r="R26" s="3" t="s">
        <v>54</v>
      </c>
      <c r="S26" s="33">
        <v>57.1741829999999</v>
      </c>
      <c r="T26" s="33">
        <v>1.0180588141025599</v>
      </c>
      <c r="U26" s="33">
        <v>-1.0141830000000001</v>
      </c>
      <c r="V26" s="3">
        <v>240.30808350203799</v>
      </c>
      <c r="W26" s="3">
        <v>55.532822000000003</v>
      </c>
      <c r="X26" s="3">
        <v>58.022806000000003</v>
      </c>
      <c r="Y26" s="3">
        <v>5291.8997795429304</v>
      </c>
      <c r="Z26" s="3">
        <v>421.75786687347897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35349484.017861098</v>
      </c>
      <c r="P27" s="3">
        <v>593444.30220729497</v>
      </c>
      <c r="Q27" s="3" t="s">
        <v>54</v>
      </c>
      <c r="R27" s="3" t="s">
        <v>54</v>
      </c>
      <c r="S27" s="33">
        <v>56.669139999999899</v>
      </c>
      <c r="T27" s="33">
        <v>1.0090658831908801</v>
      </c>
      <c r="U27" s="33">
        <v>-0.50914000000000204</v>
      </c>
      <c r="V27" s="3">
        <v>489.57437621618499</v>
      </c>
      <c r="W27" s="3">
        <v>55.4813019999999</v>
      </c>
      <c r="X27" s="3">
        <v>58.1211699999999</v>
      </c>
      <c r="Y27" s="3">
        <v>17031.984524732899</v>
      </c>
      <c r="Z27" s="3">
        <v>0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350215828.52927101</v>
      </c>
      <c r="P28" s="3">
        <v>5838950.1549343197</v>
      </c>
      <c r="Q28" s="3" t="s">
        <v>54</v>
      </c>
      <c r="R28" s="3" t="s">
        <v>54</v>
      </c>
      <c r="S28" s="33">
        <v>56.706944</v>
      </c>
      <c r="T28" s="33">
        <v>1.00973903133903</v>
      </c>
      <c r="U28" s="33">
        <v>-0.54694400000000298</v>
      </c>
      <c r="V28" s="3">
        <v>18.697602722219798</v>
      </c>
      <c r="W28" s="3">
        <v>54.695546999999898</v>
      </c>
      <c r="X28" s="3">
        <v>57.877972999999898</v>
      </c>
      <c r="Y28" s="3">
        <v>-1578.3872068035801</v>
      </c>
      <c r="Z28" s="3">
        <v>13353.6073751124</v>
      </c>
      <c r="AA28" s="16" t="s">
        <v>165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55755430.849576697</v>
      </c>
      <c r="P29" s="3">
        <v>744297.86851604201</v>
      </c>
      <c r="Q29" s="3" t="s">
        <v>54</v>
      </c>
      <c r="R29" s="3" t="s">
        <v>54</v>
      </c>
      <c r="S29" s="33">
        <v>56.667043999999898</v>
      </c>
      <c r="T29" s="33">
        <v>1.0090285612535601</v>
      </c>
      <c r="U29" s="33">
        <v>-0.50704400000000005</v>
      </c>
      <c r="V29" s="3">
        <v>636.16947581773002</v>
      </c>
      <c r="W29" s="3">
        <v>54.754216</v>
      </c>
      <c r="X29" s="3">
        <v>58.152318000000001</v>
      </c>
      <c r="Y29" s="3">
        <v>8784.5404833543707</v>
      </c>
      <c r="Z29" s="3">
        <v>0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32810447.3659251</v>
      </c>
      <c r="P30" s="3">
        <v>472766.07420591603</v>
      </c>
      <c r="Q30" s="3" t="s">
        <v>54</v>
      </c>
      <c r="R30" s="3" t="s">
        <v>54</v>
      </c>
      <c r="S30" s="33">
        <v>56.135727000000003</v>
      </c>
      <c r="T30" s="33">
        <v>0.99956778846153904</v>
      </c>
      <c r="U30" s="33">
        <v>2.4272999999994001E-2</v>
      </c>
      <c r="V30" s="3">
        <v>392.69018228048202</v>
      </c>
      <c r="W30" s="3">
        <v>55.560622000000002</v>
      </c>
      <c r="X30" s="3">
        <v>58.1159719999999</v>
      </c>
      <c r="Y30" s="3">
        <v>20556.9441506613</v>
      </c>
      <c r="Z30" s="3">
        <v>211.035941125384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25293804.773931701</v>
      </c>
      <c r="P31" s="3">
        <v>557442.894537215</v>
      </c>
      <c r="Q31" s="3" t="s">
        <v>54</v>
      </c>
      <c r="R31" s="3" t="s">
        <v>54</v>
      </c>
      <c r="S31" s="33">
        <v>56.509090999999898</v>
      </c>
      <c r="T31" s="33">
        <v>1.00621600783475</v>
      </c>
      <c r="U31" s="33">
        <v>-0.34909100000000098</v>
      </c>
      <c r="V31" s="3">
        <v>782.66400759940404</v>
      </c>
      <c r="W31" s="3">
        <v>55.663773999999897</v>
      </c>
      <c r="X31" s="3">
        <v>58.148690000000002</v>
      </c>
      <c r="Y31" s="3">
        <v>19858.241443084498</v>
      </c>
      <c r="Z31" s="3">
        <v>0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31504293.834327601</v>
      </c>
      <c r="P32" s="3">
        <v>549330.39492536103</v>
      </c>
      <c r="Q32" s="3" t="s">
        <v>54</v>
      </c>
      <c r="R32" s="3" t="s">
        <v>54</v>
      </c>
      <c r="S32" s="33">
        <v>56.157347999999899</v>
      </c>
      <c r="T32" s="33">
        <v>0.99995277777777802</v>
      </c>
      <c r="U32" s="33">
        <v>2.6519999999980001E-3</v>
      </c>
      <c r="V32" s="3">
        <v>348.59582582648602</v>
      </c>
      <c r="W32" s="3">
        <v>55.738726999999898</v>
      </c>
      <c r="X32" s="3">
        <v>58.082616000000002</v>
      </c>
      <c r="Y32" s="3">
        <v>5508.7940052245503</v>
      </c>
      <c r="Z32" s="3">
        <v>0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27047703.4578887</v>
      </c>
      <c r="P33" s="3">
        <v>590502.20905567403</v>
      </c>
      <c r="Q33" s="3" t="s">
        <v>54</v>
      </c>
      <c r="R33" s="3" t="s">
        <v>54</v>
      </c>
      <c r="S33" s="33">
        <v>56.156125000000003</v>
      </c>
      <c r="T33" s="33">
        <v>0.99993100071225105</v>
      </c>
      <c r="U33" s="33">
        <v>3.874999999994E-3</v>
      </c>
      <c r="V33" s="3">
        <v>564.11669916603</v>
      </c>
      <c r="W33" s="3">
        <v>55.3850979999999</v>
      </c>
      <c r="X33" s="3">
        <v>58.074876000000003</v>
      </c>
      <c r="Y33" s="3">
        <v>183.18725772831201</v>
      </c>
      <c r="Z33" s="3">
        <v>0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186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5576441809.9117298</v>
      </c>
      <c r="P6" s="3">
        <v>220166904.699274</v>
      </c>
      <c r="Q6" s="3" t="s">
        <v>54</v>
      </c>
      <c r="R6" s="3" t="s">
        <v>54</v>
      </c>
      <c r="S6" s="33">
        <v>57.5675349999999</v>
      </c>
      <c r="T6" s="33">
        <v>1.0243333629893201</v>
      </c>
      <c r="U6" s="33">
        <v>-1.36753499999999</v>
      </c>
      <c r="V6" s="3">
        <v>72201.842120719593</v>
      </c>
      <c r="W6" s="3">
        <v>56.476571999999898</v>
      </c>
      <c r="X6" s="3">
        <v>58.093642000000003</v>
      </c>
      <c r="Y6" s="3">
        <v>60366.650684028697</v>
      </c>
      <c r="Z6" s="3">
        <v>0</v>
      </c>
      <c r="AA6" s="16" t="s">
        <v>116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70</v>
      </c>
      <c r="H15" s="11" t="s">
        <v>70</v>
      </c>
      <c r="I15" s="9" t="s">
        <v>54</v>
      </c>
      <c r="J15" s="13" t="s">
        <v>70</v>
      </c>
      <c r="K15" s="9" t="s">
        <v>71</v>
      </c>
      <c r="L15" s="3" t="s">
        <v>70</v>
      </c>
      <c r="M15" s="16" t="s">
        <v>54</v>
      </c>
      <c r="O15" s="3" t="s">
        <v>70</v>
      </c>
      <c r="P15" s="3" t="s">
        <v>70</v>
      </c>
      <c r="S15" s="33" t="s">
        <v>70</v>
      </c>
      <c r="T15" s="33" t="s">
        <v>70</v>
      </c>
      <c r="U15" s="33" t="s">
        <v>70</v>
      </c>
      <c r="V15" s="3" t="s">
        <v>70</v>
      </c>
      <c r="W15" s="3" t="s">
        <v>70</v>
      </c>
      <c r="X15" s="3" t="s">
        <v>70</v>
      </c>
      <c r="Y15" s="3" t="s">
        <v>70</v>
      </c>
      <c r="Z15" s="3" t="s">
        <v>70</v>
      </c>
      <c r="AA15" s="16" t="s">
        <v>70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>
        <v>0</v>
      </c>
      <c r="AN15" s="18">
        <v>0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70</v>
      </c>
      <c r="H16" s="11" t="s">
        <v>70</v>
      </c>
      <c r="I16" s="9" t="s">
        <v>54</v>
      </c>
      <c r="J16" s="13" t="s">
        <v>70</v>
      </c>
      <c r="K16" s="9" t="s">
        <v>71</v>
      </c>
      <c r="L16" s="3" t="s">
        <v>70</v>
      </c>
      <c r="M16" s="16" t="s">
        <v>54</v>
      </c>
      <c r="O16" s="3" t="s">
        <v>70</v>
      </c>
      <c r="P16" s="3" t="s">
        <v>70</v>
      </c>
      <c r="S16" s="33" t="s">
        <v>70</v>
      </c>
      <c r="T16" s="33" t="s">
        <v>70</v>
      </c>
      <c r="U16" s="33" t="s">
        <v>70</v>
      </c>
      <c r="V16" s="3" t="s">
        <v>70</v>
      </c>
      <c r="W16" s="3" t="s">
        <v>70</v>
      </c>
      <c r="X16" s="3" t="s">
        <v>70</v>
      </c>
      <c r="Y16" s="3" t="s">
        <v>70</v>
      </c>
      <c r="Z16" s="3" t="s">
        <v>70</v>
      </c>
      <c r="AA16" s="16" t="s">
        <v>70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>
        <v>0</v>
      </c>
      <c r="AN16" s="18">
        <v>0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70</v>
      </c>
      <c r="H18" s="11" t="s">
        <v>70</v>
      </c>
      <c r="I18" s="9" t="s">
        <v>54</v>
      </c>
      <c r="J18" s="13" t="s">
        <v>70</v>
      </c>
      <c r="K18" s="9" t="s">
        <v>71</v>
      </c>
      <c r="L18" s="3" t="s">
        <v>70</v>
      </c>
      <c r="M18" s="16" t="s">
        <v>54</v>
      </c>
      <c r="O18" s="3" t="s">
        <v>70</v>
      </c>
      <c r="P18" s="3" t="s">
        <v>70</v>
      </c>
      <c r="S18" s="33" t="s">
        <v>70</v>
      </c>
      <c r="T18" s="33" t="s">
        <v>70</v>
      </c>
      <c r="U18" s="33" t="s">
        <v>70</v>
      </c>
      <c r="V18" s="3" t="s">
        <v>70</v>
      </c>
      <c r="W18" s="3" t="s">
        <v>70</v>
      </c>
      <c r="X18" s="3" t="s">
        <v>70</v>
      </c>
      <c r="Y18" s="3" t="s">
        <v>70</v>
      </c>
      <c r="Z18" s="3" t="s">
        <v>70</v>
      </c>
      <c r="AA18" s="16" t="s">
        <v>70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>
        <v>0</v>
      </c>
      <c r="AN18" s="18">
        <v>0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70</v>
      </c>
      <c r="H22" s="11" t="s">
        <v>70</v>
      </c>
      <c r="I22" s="9" t="s">
        <v>54</v>
      </c>
      <c r="J22" s="13" t="s">
        <v>70</v>
      </c>
      <c r="K22" s="9" t="s">
        <v>71</v>
      </c>
      <c r="L22" s="3" t="s">
        <v>70</v>
      </c>
      <c r="M22" s="16" t="s">
        <v>54</v>
      </c>
      <c r="O22" s="3" t="s">
        <v>70</v>
      </c>
      <c r="P22" s="3" t="s">
        <v>70</v>
      </c>
      <c r="S22" s="33" t="s">
        <v>70</v>
      </c>
      <c r="T22" s="33" t="s">
        <v>70</v>
      </c>
      <c r="U22" s="33" t="s">
        <v>70</v>
      </c>
      <c r="V22" s="3" t="s">
        <v>70</v>
      </c>
      <c r="W22" s="3" t="s">
        <v>70</v>
      </c>
      <c r="X22" s="3" t="s">
        <v>70</v>
      </c>
      <c r="Y22" s="3" t="s">
        <v>70</v>
      </c>
      <c r="Z22" s="3" t="s">
        <v>70</v>
      </c>
      <c r="AA22" s="16" t="s">
        <v>70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>
        <v>0</v>
      </c>
      <c r="AN22" s="18">
        <v>0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70</v>
      </c>
      <c r="H23" s="11" t="s">
        <v>70</v>
      </c>
      <c r="I23" s="9" t="s">
        <v>54</v>
      </c>
      <c r="J23" s="13" t="s">
        <v>70</v>
      </c>
      <c r="K23" s="9" t="s">
        <v>71</v>
      </c>
      <c r="L23" s="3" t="s">
        <v>70</v>
      </c>
      <c r="M23" s="16" t="s">
        <v>54</v>
      </c>
      <c r="O23" s="3" t="s">
        <v>70</v>
      </c>
      <c r="P23" s="3" t="s">
        <v>70</v>
      </c>
      <c r="S23" s="33" t="s">
        <v>70</v>
      </c>
      <c r="T23" s="33" t="s">
        <v>70</v>
      </c>
      <c r="U23" s="33" t="s">
        <v>70</v>
      </c>
      <c r="V23" s="3" t="s">
        <v>70</v>
      </c>
      <c r="W23" s="3" t="s">
        <v>70</v>
      </c>
      <c r="X23" s="3" t="s">
        <v>70</v>
      </c>
      <c r="Y23" s="3" t="s">
        <v>70</v>
      </c>
      <c r="Z23" s="3" t="s">
        <v>70</v>
      </c>
      <c r="AA23" s="16" t="s">
        <v>70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>
        <v>0</v>
      </c>
      <c r="AN23" s="18">
        <v>0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70</v>
      </c>
      <c r="H24" s="11" t="s">
        <v>70</v>
      </c>
      <c r="I24" s="9" t="s">
        <v>54</v>
      </c>
      <c r="J24" s="13" t="s">
        <v>70</v>
      </c>
      <c r="K24" s="9" t="s">
        <v>71</v>
      </c>
      <c r="L24" s="3" t="s">
        <v>70</v>
      </c>
      <c r="M24" s="16" t="s">
        <v>54</v>
      </c>
      <c r="O24" s="3" t="s">
        <v>70</v>
      </c>
      <c r="P24" s="3" t="s">
        <v>70</v>
      </c>
      <c r="S24" s="33" t="s">
        <v>70</v>
      </c>
      <c r="T24" s="33" t="s">
        <v>70</v>
      </c>
      <c r="U24" s="33" t="s">
        <v>70</v>
      </c>
      <c r="V24" s="3" t="s">
        <v>70</v>
      </c>
      <c r="W24" s="3" t="s">
        <v>70</v>
      </c>
      <c r="X24" s="3" t="s">
        <v>70</v>
      </c>
      <c r="Y24" s="3" t="s">
        <v>70</v>
      </c>
      <c r="Z24" s="3" t="s">
        <v>70</v>
      </c>
      <c r="AA24" s="16" t="s">
        <v>70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>
        <v>0</v>
      </c>
      <c r="AN24" s="18">
        <v>0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3789418.1900882702</v>
      </c>
      <c r="P28" s="3">
        <v>183338.54465242801</v>
      </c>
      <c r="Q28" s="3" t="s">
        <v>54</v>
      </c>
      <c r="R28" s="3" t="s">
        <v>54</v>
      </c>
      <c r="S28" s="33">
        <v>56.174581000000003</v>
      </c>
      <c r="T28" s="33">
        <v>0.99954770462633502</v>
      </c>
      <c r="U28" s="33">
        <v>2.5418999999999001E-2</v>
      </c>
      <c r="V28" s="3">
        <v>4.3856663524106096</v>
      </c>
      <c r="W28" s="3">
        <v>55.9091039999999</v>
      </c>
      <c r="X28" s="3">
        <v>56.555036999999899</v>
      </c>
      <c r="Y28" s="3">
        <v>13492.1299195752</v>
      </c>
      <c r="Z28" s="3">
        <v>3.6379999999999996E-12</v>
      </c>
      <c r="AA28" s="16" t="s">
        <v>165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13835953.8911095</v>
      </c>
      <c r="P29" s="3">
        <v>523056.36906592699</v>
      </c>
      <c r="Q29" s="3" t="s">
        <v>54</v>
      </c>
      <c r="R29" s="3" t="s">
        <v>54</v>
      </c>
      <c r="S29" s="33">
        <v>56.246127000000001</v>
      </c>
      <c r="T29" s="33">
        <v>1.00082076512455</v>
      </c>
      <c r="U29" s="33">
        <v>-4.6126999999998003E-2</v>
      </c>
      <c r="V29" s="3">
        <v>479.24431792117298</v>
      </c>
      <c r="W29" s="3">
        <v>55.788175000000003</v>
      </c>
      <c r="X29" s="3">
        <v>56.667043999999898</v>
      </c>
      <c r="Y29" s="3">
        <v>475.20914795628801</v>
      </c>
      <c r="Z29" s="3">
        <v>3170.2477888496201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22434955.422362801</v>
      </c>
      <c r="P30" s="3">
        <v>812380.55840236798</v>
      </c>
      <c r="Q30" s="3" t="s">
        <v>54</v>
      </c>
      <c r="R30" s="3" t="s">
        <v>54</v>
      </c>
      <c r="S30" s="33">
        <v>56.288083</v>
      </c>
      <c r="T30" s="33">
        <v>1.00156731316726</v>
      </c>
      <c r="U30" s="33">
        <v>-8.8082999999996997E-2</v>
      </c>
      <c r="V30" s="3">
        <v>996.54714056359296</v>
      </c>
      <c r="W30" s="3">
        <v>55.791609999999899</v>
      </c>
      <c r="X30" s="3">
        <v>56.937373000000001</v>
      </c>
      <c r="Y30" s="3">
        <v>0</v>
      </c>
      <c r="Z30" s="3">
        <v>0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20377182.871980298</v>
      </c>
      <c r="P31" s="3">
        <v>859478.241142552</v>
      </c>
      <c r="Q31" s="3" t="s">
        <v>54</v>
      </c>
      <c r="R31" s="3" t="s">
        <v>54</v>
      </c>
      <c r="S31" s="33">
        <v>56.509090999999898</v>
      </c>
      <c r="T31" s="33">
        <v>1.00549983985765</v>
      </c>
      <c r="U31" s="33">
        <v>-0.30909099999999501</v>
      </c>
      <c r="V31" s="3">
        <v>1513.7999385375499</v>
      </c>
      <c r="W31" s="3">
        <v>56.163694999999898</v>
      </c>
      <c r="X31" s="3">
        <v>57.1210659999999</v>
      </c>
      <c r="Y31" s="3">
        <v>15911.207577954399</v>
      </c>
      <c r="Z31" s="3">
        <v>208.949440637572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11654681.5786089</v>
      </c>
      <c r="P32" s="3">
        <v>463458.14691535698</v>
      </c>
      <c r="Q32" s="3" t="s">
        <v>54</v>
      </c>
      <c r="R32" s="3" t="s">
        <v>54</v>
      </c>
      <c r="S32" s="33">
        <v>56.3102769999999</v>
      </c>
      <c r="T32" s="33">
        <v>1.00196222419928</v>
      </c>
      <c r="U32" s="33">
        <v>-0.110276999999996</v>
      </c>
      <c r="V32" s="3">
        <v>426.20585986138201</v>
      </c>
      <c r="W32" s="3">
        <v>55.776152000000003</v>
      </c>
      <c r="X32" s="3">
        <v>56.732678</v>
      </c>
      <c r="Y32" s="3">
        <v>-580.873071021187</v>
      </c>
      <c r="Z32" s="3">
        <v>-360.86723052655702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44764354.455460899</v>
      </c>
      <c r="P33" s="3">
        <v>2482837.3580351202</v>
      </c>
      <c r="Q33" s="3" t="s">
        <v>54</v>
      </c>
      <c r="R33" s="3" t="s">
        <v>54</v>
      </c>
      <c r="S33" s="33">
        <v>56.195870999999897</v>
      </c>
      <c r="T33" s="33">
        <v>0.99992653024911005</v>
      </c>
      <c r="U33" s="33">
        <v>4.1290000000060003E-3</v>
      </c>
      <c r="V33" s="3">
        <v>3498.5506314963</v>
      </c>
      <c r="W33" s="3">
        <v>55.730929000000003</v>
      </c>
      <c r="X33" s="3">
        <v>57.009692000000001</v>
      </c>
      <c r="Y33" s="3">
        <v>3472.46819339791</v>
      </c>
      <c r="Z33" s="3">
        <v>0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187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3168695572.3008199</v>
      </c>
      <c r="P6" s="3">
        <v>135580310.25544801</v>
      </c>
      <c r="Q6" s="3" t="s">
        <v>54</v>
      </c>
      <c r="R6" s="3" t="s">
        <v>54</v>
      </c>
      <c r="S6" s="33">
        <v>59.063558999999898</v>
      </c>
      <c r="T6" s="33">
        <v>1.03875411537108</v>
      </c>
      <c r="U6" s="33">
        <v>-2.2035589999999901</v>
      </c>
      <c r="V6" s="3">
        <v>3897.9320164570399</v>
      </c>
      <c r="W6" s="3">
        <v>58.131439999999898</v>
      </c>
      <c r="X6" s="3">
        <v>61.605541000000002</v>
      </c>
      <c r="Y6" s="3">
        <v>9.0950000000000003E-12</v>
      </c>
      <c r="Z6" s="3">
        <v>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7090094.6169965602</v>
      </c>
      <c r="P7" s="3">
        <v>107199.072604317</v>
      </c>
      <c r="Q7" s="3" t="s">
        <v>54</v>
      </c>
      <c r="R7" s="3" t="s">
        <v>54</v>
      </c>
      <c r="S7" s="33">
        <v>58.006425999999898</v>
      </c>
      <c r="T7" s="33">
        <v>1.0201622581779799</v>
      </c>
      <c r="U7" s="33">
        <v>-1.14642599999999</v>
      </c>
      <c r="V7" s="3">
        <v>145.999835158802</v>
      </c>
      <c r="W7" s="3">
        <v>56.439298000000001</v>
      </c>
      <c r="X7" s="3">
        <v>58.750886999999899</v>
      </c>
      <c r="Y7" s="3">
        <v>123.96153155856101</v>
      </c>
      <c r="Z7" s="3">
        <v>821.90674855567704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32365842.848465201</v>
      </c>
      <c r="P8" s="3">
        <v>629659.05781112495</v>
      </c>
      <c r="Q8" s="3" t="s">
        <v>54</v>
      </c>
      <c r="R8" s="3" t="s">
        <v>54</v>
      </c>
      <c r="S8" s="33">
        <v>58.036047000000003</v>
      </c>
      <c r="T8" s="33">
        <v>1.0206832043615901</v>
      </c>
      <c r="U8" s="33">
        <v>-1.1760470000000001</v>
      </c>
      <c r="V8" s="3">
        <v>28.338465368202399</v>
      </c>
      <c r="W8" s="3">
        <v>56.743009000000001</v>
      </c>
      <c r="X8" s="3">
        <v>58.968654000000001</v>
      </c>
      <c r="Y8" s="3">
        <v>-287.17318754784702</v>
      </c>
      <c r="Z8" s="3">
        <v>5417.2382406918396</v>
      </c>
      <c r="AA8" s="16" t="s">
        <v>165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28369914.155283701</v>
      </c>
      <c r="P9" s="3">
        <v>539698.18750202097</v>
      </c>
      <c r="Q9" s="3" t="s">
        <v>54</v>
      </c>
      <c r="R9" s="3" t="s">
        <v>54</v>
      </c>
      <c r="S9" s="33">
        <v>57.870153000000002</v>
      </c>
      <c r="T9" s="33">
        <v>1.01776561730566</v>
      </c>
      <c r="U9" s="33">
        <v>-1.0101530000000001</v>
      </c>
      <c r="V9" s="3">
        <v>37.486119735916198</v>
      </c>
      <c r="W9" s="3">
        <v>56.439222999999899</v>
      </c>
      <c r="X9" s="3">
        <v>58.947634999999899</v>
      </c>
      <c r="Y9" s="3">
        <v>23.265506799353702</v>
      </c>
      <c r="Z9" s="3">
        <v>-10386.8528385385</v>
      </c>
      <c r="AA9" s="16" t="s">
        <v>165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246615140.11458001</v>
      </c>
      <c r="P10" s="3">
        <v>7324495.4652611203</v>
      </c>
      <c r="Q10" s="3" t="s">
        <v>54</v>
      </c>
      <c r="R10" s="3" t="s">
        <v>54</v>
      </c>
      <c r="S10" s="33">
        <v>57.832596000000002</v>
      </c>
      <c r="T10" s="33">
        <v>1.0171051002462099</v>
      </c>
      <c r="U10" s="33">
        <v>-0.97259600000000301</v>
      </c>
      <c r="V10" s="3">
        <v>2656.6126750909598</v>
      </c>
      <c r="W10" s="3">
        <v>56.736317</v>
      </c>
      <c r="X10" s="3">
        <v>58.849634000000002</v>
      </c>
      <c r="Y10" s="3">
        <v>7265.0072593290797</v>
      </c>
      <c r="Z10" s="3">
        <v>0</v>
      </c>
      <c r="AA10" s="16" t="s">
        <v>116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289960852.64126098</v>
      </c>
      <c r="P11" s="3">
        <v>6761848.1378526604</v>
      </c>
      <c r="Q11" s="3" t="s">
        <v>54</v>
      </c>
      <c r="R11" s="3" t="s">
        <v>54</v>
      </c>
      <c r="S11" s="33">
        <v>57.852718000000003</v>
      </c>
      <c r="T11" s="33">
        <v>1.0174589869855699</v>
      </c>
      <c r="U11" s="33">
        <v>-0.99271800000000399</v>
      </c>
      <c r="V11" s="3">
        <v>2823.6825562150798</v>
      </c>
      <c r="W11" s="3">
        <v>56.633206999999899</v>
      </c>
      <c r="X11" s="3">
        <v>58.791085000000002</v>
      </c>
      <c r="Y11" s="3">
        <v>-1505.1887902783899</v>
      </c>
      <c r="Z11" s="3">
        <v>0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131907585.40425999</v>
      </c>
      <c r="P12" s="3">
        <v>2521672.0350875198</v>
      </c>
      <c r="Q12" s="3" t="s">
        <v>54</v>
      </c>
      <c r="R12" s="3" t="s">
        <v>54</v>
      </c>
      <c r="S12" s="33">
        <v>57.925255</v>
      </c>
      <c r="T12" s="33">
        <v>1.01873469926134</v>
      </c>
      <c r="U12" s="33">
        <v>-1.0652550000000001</v>
      </c>
      <c r="V12" s="3">
        <v>69.958126057122698</v>
      </c>
      <c r="W12" s="3">
        <v>56.622289000000002</v>
      </c>
      <c r="X12" s="3">
        <v>58.918182000000002</v>
      </c>
      <c r="Y12" s="3">
        <v>-4513.5513039204998</v>
      </c>
      <c r="Z12" s="3">
        <v>-51067.127154439797</v>
      </c>
      <c r="AA12" s="16" t="s">
        <v>165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185224744.835109</v>
      </c>
      <c r="P13" s="3">
        <v>4001153.7373947501</v>
      </c>
      <c r="Q13" s="3" t="s">
        <v>54</v>
      </c>
      <c r="R13" s="3" t="s">
        <v>54</v>
      </c>
      <c r="S13" s="33">
        <v>57.755122</v>
      </c>
      <c r="T13" s="33">
        <v>1.0157425606753401</v>
      </c>
      <c r="U13" s="33">
        <v>-0.89512200000000097</v>
      </c>
      <c r="V13" s="3">
        <v>58.4304329460061</v>
      </c>
      <c r="W13" s="3">
        <v>56.727016999999897</v>
      </c>
      <c r="X13" s="3">
        <v>58.992235000000001</v>
      </c>
      <c r="Y13" s="3">
        <v>-3648.0775410250999</v>
      </c>
      <c r="Z13" s="3">
        <v>-68238.5789073669</v>
      </c>
      <c r="AA13" s="16" t="s">
        <v>165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5496588.9112354498</v>
      </c>
      <c r="P14" s="3">
        <v>121376.10017394699</v>
      </c>
      <c r="Q14" s="3" t="s">
        <v>54</v>
      </c>
      <c r="R14" s="3" t="s">
        <v>54</v>
      </c>
      <c r="S14" s="33">
        <v>58.417726000000002</v>
      </c>
      <c r="T14" s="33">
        <v>1.0273958142806801</v>
      </c>
      <c r="U14" s="33">
        <v>-1.5577259999999999</v>
      </c>
      <c r="V14" s="3">
        <v>161.091666518544</v>
      </c>
      <c r="W14" s="3">
        <v>57.2957719999999</v>
      </c>
      <c r="X14" s="3">
        <v>58.8430579999999</v>
      </c>
      <c r="Y14" s="3">
        <v>0</v>
      </c>
      <c r="Z14" s="3">
        <v>0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27611644.6744509</v>
      </c>
      <c r="P15" s="3">
        <v>475980.35131625802</v>
      </c>
      <c r="Q15" s="3" t="s">
        <v>54</v>
      </c>
      <c r="R15" s="3" t="s">
        <v>54</v>
      </c>
      <c r="S15" s="33">
        <v>57.631565000000002</v>
      </c>
      <c r="T15" s="33">
        <v>1.01356955680619</v>
      </c>
      <c r="U15" s="33">
        <v>-0.77156500000000305</v>
      </c>
      <c r="V15" s="3">
        <v>537.97718024957703</v>
      </c>
      <c r="W15" s="3">
        <v>56.274036000000002</v>
      </c>
      <c r="X15" s="3">
        <v>58.743884999999899</v>
      </c>
      <c r="Y15" s="3">
        <v>-513.33160124390201</v>
      </c>
      <c r="Z15" s="3">
        <v>0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19350028.129676301</v>
      </c>
      <c r="P16" s="3">
        <v>361282.02503204299</v>
      </c>
      <c r="Q16" s="3" t="s">
        <v>54</v>
      </c>
      <c r="R16" s="3" t="s">
        <v>54</v>
      </c>
      <c r="S16" s="33">
        <v>57.826967000000003</v>
      </c>
      <c r="T16" s="33">
        <v>1.0170061027084001</v>
      </c>
      <c r="U16" s="33">
        <v>-0.96696700000000402</v>
      </c>
      <c r="V16" s="3">
        <v>443.30340511528601</v>
      </c>
      <c r="W16" s="3">
        <v>56.423901999999899</v>
      </c>
      <c r="X16" s="3">
        <v>58.752670000000002</v>
      </c>
      <c r="Y16" s="3">
        <v>122.93581994200299</v>
      </c>
      <c r="Z16" s="3">
        <v>373.893046224015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145058014.36241099</v>
      </c>
      <c r="P17" s="3">
        <v>3454741.8888291698</v>
      </c>
      <c r="Q17" s="3" t="s">
        <v>54</v>
      </c>
      <c r="R17" s="3" t="s">
        <v>54</v>
      </c>
      <c r="S17" s="33">
        <v>57.6413569999999</v>
      </c>
      <c r="T17" s="33">
        <v>1.0137417692578199</v>
      </c>
      <c r="U17" s="33">
        <v>-0.78135699999999997</v>
      </c>
      <c r="V17" s="3">
        <v>2579.4196735516998</v>
      </c>
      <c r="W17" s="3">
        <v>56.330567000000002</v>
      </c>
      <c r="X17" s="3">
        <v>58.860855999999899</v>
      </c>
      <c r="Y17" s="3">
        <v>0</v>
      </c>
      <c r="Z17" s="3">
        <v>0</v>
      </c>
      <c r="AA17" s="16" t="s">
        <v>116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287951003.421601</v>
      </c>
      <c r="P18" s="3">
        <v>5842007.8778159898</v>
      </c>
      <c r="Q18" s="3" t="s">
        <v>54</v>
      </c>
      <c r="R18" s="3" t="s">
        <v>54</v>
      </c>
      <c r="S18" s="33">
        <v>57.732007000000003</v>
      </c>
      <c r="T18" s="33">
        <v>1.01533603587759</v>
      </c>
      <c r="U18" s="33">
        <v>-0.87200700000000397</v>
      </c>
      <c r="V18" s="3">
        <v>3135.0207368064398</v>
      </c>
      <c r="W18" s="3">
        <v>56.095184000000003</v>
      </c>
      <c r="X18" s="3">
        <v>58.8626849999999</v>
      </c>
      <c r="Y18" s="3">
        <v>0</v>
      </c>
      <c r="Z18" s="3">
        <v>0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31541673.5113011</v>
      </c>
      <c r="P19" s="3">
        <v>571608.22780668002</v>
      </c>
      <c r="Q19" s="3" t="s">
        <v>54</v>
      </c>
      <c r="R19" s="3" t="s">
        <v>54</v>
      </c>
      <c r="S19" s="33">
        <v>57.768265999999898</v>
      </c>
      <c r="T19" s="33">
        <v>1.01597372493844</v>
      </c>
      <c r="U19" s="33">
        <v>-0.90826599999999802</v>
      </c>
      <c r="V19" s="3">
        <v>13.2312430411242</v>
      </c>
      <c r="W19" s="3">
        <v>56.544139999999899</v>
      </c>
      <c r="X19" s="3">
        <v>58.764986999999898</v>
      </c>
      <c r="Y19" s="3">
        <v>-5259.7416349489204</v>
      </c>
      <c r="Z19" s="3">
        <v>-163.90364050279399</v>
      </c>
      <c r="AA19" s="16" t="s">
        <v>163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11859587.2945462</v>
      </c>
      <c r="P20" s="3">
        <v>252422.137049051</v>
      </c>
      <c r="Q20" s="3" t="s">
        <v>54</v>
      </c>
      <c r="R20" s="3" t="s">
        <v>54</v>
      </c>
      <c r="S20" s="33">
        <v>57.795068999999899</v>
      </c>
      <c r="T20" s="33">
        <v>1.01644511079845</v>
      </c>
      <c r="U20" s="33">
        <v>-0.93506899999999904</v>
      </c>
      <c r="V20" s="3">
        <v>27.985789909685</v>
      </c>
      <c r="W20" s="3">
        <v>56.826259999999898</v>
      </c>
      <c r="X20" s="3">
        <v>58.839193000000002</v>
      </c>
      <c r="Y20" s="3">
        <v>-1013.77350688298</v>
      </c>
      <c r="Z20" s="3">
        <v>7390.7702429003302</v>
      </c>
      <c r="AA20" s="16" t="s">
        <v>163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19453642.2108417</v>
      </c>
      <c r="P21" s="3">
        <v>383764.084098942</v>
      </c>
      <c r="Q21" s="3" t="s">
        <v>54</v>
      </c>
      <c r="R21" s="3" t="s">
        <v>54</v>
      </c>
      <c r="S21" s="33">
        <v>57.885283000000001</v>
      </c>
      <c r="T21" s="33">
        <v>1.0180317094618301</v>
      </c>
      <c r="U21" s="33">
        <v>-1.0252829999999999</v>
      </c>
      <c r="V21" s="3">
        <v>11.8605951547544</v>
      </c>
      <c r="W21" s="3">
        <v>56.806901000000003</v>
      </c>
      <c r="X21" s="3">
        <v>58.767546000000003</v>
      </c>
      <c r="Y21" s="3">
        <v>8215.7084122063497</v>
      </c>
      <c r="Z21" s="3">
        <v>65.864956969125998</v>
      </c>
      <c r="AA21" s="16" t="s">
        <v>163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8763728.1003888696</v>
      </c>
      <c r="P22" s="3">
        <v>276114.00780473702</v>
      </c>
      <c r="Q22" s="3" t="s">
        <v>54</v>
      </c>
      <c r="R22" s="3" t="s">
        <v>54</v>
      </c>
      <c r="S22" s="33">
        <v>58.069429</v>
      </c>
      <c r="T22" s="33">
        <v>1.0212702954625399</v>
      </c>
      <c r="U22" s="33">
        <v>-1.2094290000000001</v>
      </c>
      <c r="V22" s="3">
        <v>4.9351775311184198</v>
      </c>
      <c r="W22" s="3">
        <v>57.380471</v>
      </c>
      <c r="X22" s="3">
        <v>58.834229999999899</v>
      </c>
      <c r="Y22" s="3">
        <v>2260.21528453356</v>
      </c>
      <c r="Z22" s="3">
        <v>834.76607045438095</v>
      </c>
      <c r="AA22" s="16" t="s">
        <v>163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8100875.3636210402</v>
      </c>
      <c r="P23" s="3">
        <v>142700.499602164</v>
      </c>
      <c r="Q23" s="3" t="s">
        <v>54</v>
      </c>
      <c r="R23" s="3" t="s">
        <v>54</v>
      </c>
      <c r="S23" s="33">
        <v>57.6999169999999</v>
      </c>
      <c r="T23" s="33">
        <v>1.0147716672528999</v>
      </c>
      <c r="U23" s="33">
        <v>-0.83991700000000002</v>
      </c>
      <c r="V23" s="3">
        <v>189.86286197223501</v>
      </c>
      <c r="W23" s="3">
        <v>56.328733</v>
      </c>
      <c r="X23" s="3">
        <v>58.711226000000003</v>
      </c>
      <c r="Y23" s="3">
        <v>92.935322054713197</v>
      </c>
      <c r="Z23" s="3">
        <v>241.33030110147899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6915820.7073104205</v>
      </c>
      <c r="P24" s="3">
        <v>147575.401744148</v>
      </c>
      <c r="Q24" s="3" t="s">
        <v>54</v>
      </c>
      <c r="R24" s="3" t="s">
        <v>54</v>
      </c>
      <c r="S24" s="33">
        <v>57.737658000000003</v>
      </c>
      <c r="T24" s="33">
        <v>1.0154354203306299</v>
      </c>
      <c r="U24" s="33">
        <v>-0.87765800000000405</v>
      </c>
      <c r="V24" s="3">
        <v>9.0238718740665007</v>
      </c>
      <c r="W24" s="3">
        <v>56.613374</v>
      </c>
      <c r="X24" s="3">
        <v>58.389443999999898</v>
      </c>
      <c r="Y24" s="3">
        <v>-1970.1698593829601</v>
      </c>
      <c r="Z24" s="3">
        <v>277.024272318307</v>
      </c>
      <c r="AA24" s="16" t="s">
        <v>163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7204485.0303261299</v>
      </c>
      <c r="P25" s="3">
        <v>131081.52288350801</v>
      </c>
      <c r="Q25" s="3" t="s">
        <v>54</v>
      </c>
      <c r="R25" s="3" t="s">
        <v>54</v>
      </c>
      <c r="S25" s="33">
        <v>57.884028999999899</v>
      </c>
      <c r="T25" s="33">
        <v>1.0180096552936999</v>
      </c>
      <c r="U25" s="33">
        <v>-1.0240289999999901</v>
      </c>
      <c r="V25" s="3">
        <v>7.5137924352713696</v>
      </c>
      <c r="W25" s="3">
        <v>56.502585000000003</v>
      </c>
      <c r="X25" s="3">
        <v>58.838439999999899</v>
      </c>
      <c r="Y25" s="3">
        <v>5880.9169685061997</v>
      </c>
      <c r="Z25" s="3">
        <v>3406.5371667963</v>
      </c>
      <c r="AA25" s="16" t="s">
        <v>163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8569366.7406892907</v>
      </c>
      <c r="P26" s="3">
        <v>148512.323573467</v>
      </c>
      <c r="Q26" s="3" t="s">
        <v>54</v>
      </c>
      <c r="R26" s="3" t="s">
        <v>54</v>
      </c>
      <c r="S26" s="33">
        <v>58.251821</v>
      </c>
      <c r="T26" s="33">
        <v>1.02447803376714</v>
      </c>
      <c r="U26" s="33">
        <v>-1.391821</v>
      </c>
      <c r="V26" s="3">
        <v>24.5181318110258</v>
      </c>
      <c r="W26" s="3">
        <v>56.823635000000003</v>
      </c>
      <c r="X26" s="3">
        <v>59.021175999999897</v>
      </c>
      <c r="Y26" s="3">
        <v>-1278.73722501779</v>
      </c>
      <c r="Z26" s="3">
        <v>-4215.6011337197997</v>
      </c>
      <c r="AA26" s="16" t="s">
        <v>165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36490673.3481666</v>
      </c>
      <c r="P27" s="3">
        <v>810569.82688925404</v>
      </c>
      <c r="Q27" s="3" t="s">
        <v>54</v>
      </c>
      <c r="R27" s="3" t="s">
        <v>54</v>
      </c>
      <c r="S27" s="33">
        <v>57.747915999999897</v>
      </c>
      <c r="T27" s="33">
        <v>1.01561582835033</v>
      </c>
      <c r="U27" s="33">
        <v>-0.88791599999999704</v>
      </c>
      <c r="V27" s="3">
        <v>34.952942291435697</v>
      </c>
      <c r="W27" s="3">
        <v>56.4004189999999</v>
      </c>
      <c r="X27" s="3">
        <v>58.880673000000002</v>
      </c>
      <c r="Y27" s="3">
        <v>-2364.8296400048998</v>
      </c>
      <c r="Z27" s="3">
        <v>5613.5157935372299</v>
      </c>
      <c r="AA27" s="16" t="s">
        <v>165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389979996.20051199</v>
      </c>
      <c r="P28" s="3">
        <v>8721338.3665598407</v>
      </c>
      <c r="Q28" s="3" t="s">
        <v>54</v>
      </c>
      <c r="R28" s="3" t="s">
        <v>54</v>
      </c>
      <c r="S28" s="33">
        <v>57.766955000000003</v>
      </c>
      <c r="T28" s="33">
        <v>1.0159506683081201</v>
      </c>
      <c r="U28" s="33">
        <v>-0.90695500000000395</v>
      </c>
      <c r="V28" s="3">
        <v>141.33681301709299</v>
      </c>
      <c r="W28" s="3">
        <v>56.555036999999899</v>
      </c>
      <c r="X28" s="3">
        <v>59.119522000000003</v>
      </c>
      <c r="Y28" s="3">
        <v>-7094.8134001389499</v>
      </c>
      <c r="Z28" s="3">
        <v>-31603.672269578401</v>
      </c>
      <c r="AA28" s="16" t="s">
        <v>165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50571733.596622601</v>
      </c>
      <c r="P29" s="3">
        <v>748704.81150846498</v>
      </c>
      <c r="Q29" s="3" t="s">
        <v>54</v>
      </c>
      <c r="R29" s="3" t="s">
        <v>54</v>
      </c>
      <c r="S29" s="33">
        <v>57.849809</v>
      </c>
      <c r="T29" s="33">
        <v>1.01740782623988</v>
      </c>
      <c r="U29" s="33">
        <v>-0.98980900000000105</v>
      </c>
      <c r="V29" s="3">
        <v>36.4200913938881</v>
      </c>
      <c r="W29" s="3">
        <v>56.475602000000002</v>
      </c>
      <c r="X29" s="3">
        <v>58.839582</v>
      </c>
      <c r="Y29" s="3">
        <v>3623.9376197456399</v>
      </c>
      <c r="Z29" s="3">
        <v>-3000.9638915359101</v>
      </c>
      <c r="AA29" s="16" t="s">
        <v>163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31096883.059457298</v>
      </c>
      <c r="P30" s="3">
        <v>411207.088723508</v>
      </c>
      <c r="Q30" s="3" t="s">
        <v>54</v>
      </c>
      <c r="R30" s="3" t="s">
        <v>54</v>
      </c>
      <c r="S30" s="33">
        <v>56.898721000000002</v>
      </c>
      <c r="T30" s="33">
        <v>1.00068098839254</v>
      </c>
      <c r="U30" s="33">
        <v>-3.8721000000001997E-2</v>
      </c>
      <c r="V30" s="3">
        <v>30.0048113056259</v>
      </c>
      <c r="W30" s="3">
        <v>56.363933000000003</v>
      </c>
      <c r="X30" s="3">
        <v>59.031480000000002</v>
      </c>
      <c r="Y30" s="3">
        <v>649.85835977867305</v>
      </c>
      <c r="Z30" s="3">
        <v>-1485.17404357591</v>
      </c>
      <c r="AA30" s="16" t="s">
        <v>165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27884156.975713599</v>
      </c>
      <c r="P31" s="3">
        <v>442716.14792220801</v>
      </c>
      <c r="Q31" s="3" t="s">
        <v>54</v>
      </c>
      <c r="R31" s="3" t="s">
        <v>54</v>
      </c>
      <c r="S31" s="33">
        <v>57.197346000000003</v>
      </c>
      <c r="T31" s="33">
        <v>1.00593292296869</v>
      </c>
      <c r="U31" s="33">
        <v>-0.33734600000000398</v>
      </c>
      <c r="V31" s="3">
        <v>21.888730522092501</v>
      </c>
      <c r="W31" s="3">
        <v>56.661442999999899</v>
      </c>
      <c r="X31" s="3">
        <v>59.474828000000002</v>
      </c>
      <c r="Y31" s="3">
        <v>-630.05377517539398</v>
      </c>
      <c r="Z31" s="3">
        <v>2492.7769602486101</v>
      </c>
      <c r="AA31" s="16" t="s">
        <v>165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33149908.6386691</v>
      </c>
      <c r="P32" s="3">
        <v>503038.76711508399</v>
      </c>
      <c r="Q32" s="3" t="s">
        <v>54</v>
      </c>
      <c r="R32" s="3" t="s">
        <v>54</v>
      </c>
      <c r="S32" s="33">
        <v>57.451377999999899</v>
      </c>
      <c r="T32" s="33">
        <v>1.0104005979599</v>
      </c>
      <c r="U32" s="33">
        <v>-0.59137799999999896</v>
      </c>
      <c r="V32" s="3">
        <v>11.4983204939007</v>
      </c>
      <c r="W32" s="3">
        <v>56.3102769999999</v>
      </c>
      <c r="X32" s="3">
        <v>58.803818</v>
      </c>
      <c r="Y32" s="3">
        <v>5678.1015955968096</v>
      </c>
      <c r="Z32" s="3">
        <v>175.65888355432901</v>
      </c>
      <c r="AA32" s="16" t="s">
        <v>163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27272950.374614399</v>
      </c>
      <c r="P33" s="3">
        <v>502548.30565668299</v>
      </c>
      <c r="Q33" s="3" t="s">
        <v>54</v>
      </c>
      <c r="R33" s="3" t="s">
        <v>54</v>
      </c>
      <c r="S33" s="33">
        <v>56.8946919999999</v>
      </c>
      <c r="T33" s="33">
        <v>1.0006101301442101</v>
      </c>
      <c r="U33" s="33">
        <v>-3.4692000000000001E-2</v>
      </c>
      <c r="V33" s="3">
        <v>22.589121337640599</v>
      </c>
      <c r="W33" s="3">
        <v>56.195870999999897</v>
      </c>
      <c r="X33" s="3">
        <v>59.104353000000003</v>
      </c>
      <c r="Y33" s="3">
        <v>-7.2759999999999993E-12</v>
      </c>
      <c r="Z33" s="3">
        <v>-7.2759999999999993E-12</v>
      </c>
      <c r="AA33" s="16" t="s">
        <v>165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188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6449884743.4565601</v>
      </c>
      <c r="P6" s="3">
        <v>255764504.77561501</v>
      </c>
      <c r="Q6" s="3" t="s">
        <v>54</v>
      </c>
      <c r="R6" s="3" t="s">
        <v>54</v>
      </c>
      <c r="S6" s="33">
        <v>60.524313999999897</v>
      </c>
      <c r="T6" s="33">
        <v>1.0328381228668899</v>
      </c>
      <c r="U6" s="33">
        <v>-1.9243139999999901</v>
      </c>
      <c r="V6" s="3">
        <v>14803.214419476401</v>
      </c>
      <c r="W6" s="3">
        <v>58.989421</v>
      </c>
      <c r="X6" s="3">
        <v>63.941405000000003</v>
      </c>
      <c r="Y6" s="3">
        <v>0</v>
      </c>
      <c r="Z6" s="3">
        <v>-4.3655999999999999E-11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183050.18814975399</v>
      </c>
      <c r="P7" s="3">
        <v>11734.707251539799</v>
      </c>
      <c r="Q7" s="3" t="s">
        <v>54</v>
      </c>
      <c r="R7" s="3" t="s">
        <v>54</v>
      </c>
      <c r="S7" s="33">
        <v>58.28107</v>
      </c>
      <c r="T7" s="33">
        <v>0.99455750853242297</v>
      </c>
      <c r="U7" s="33">
        <v>0.31893000000000199</v>
      </c>
      <c r="V7" s="3" t="s">
        <v>97</v>
      </c>
      <c r="W7" s="3">
        <v>58.006425999999898</v>
      </c>
      <c r="X7" s="3">
        <v>58.673354000000003</v>
      </c>
      <c r="Y7" s="3">
        <v>0</v>
      </c>
      <c r="Z7" s="3">
        <v>0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413781.28909944498</v>
      </c>
      <c r="P8" s="3">
        <v>48703.6077462143</v>
      </c>
      <c r="Q8" s="3" t="s">
        <v>54</v>
      </c>
      <c r="R8" s="3" t="s">
        <v>54</v>
      </c>
      <c r="S8" s="33">
        <v>59.704704</v>
      </c>
      <c r="T8" s="33">
        <v>1.01885160409556</v>
      </c>
      <c r="U8" s="33">
        <v>-1.1047039999999899</v>
      </c>
      <c r="V8" s="3" t="s">
        <v>97</v>
      </c>
      <c r="W8" s="3">
        <v>58.539093000000001</v>
      </c>
      <c r="X8" s="3">
        <v>60.412457000000003</v>
      </c>
      <c r="Y8" s="3">
        <v>0</v>
      </c>
      <c r="Z8" s="3">
        <v>0</v>
      </c>
      <c r="AA8" s="16" t="s">
        <v>165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5320054.7371361796</v>
      </c>
      <c r="P15" s="3">
        <v>183871.17941592599</v>
      </c>
      <c r="Q15" s="3" t="s">
        <v>54</v>
      </c>
      <c r="R15" s="3" t="s">
        <v>54</v>
      </c>
      <c r="S15" s="33">
        <v>58.435944999999897</v>
      </c>
      <c r="T15" s="33">
        <v>0.99720042662116004</v>
      </c>
      <c r="U15" s="33">
        <v>0.164055000000005</v>
      </c>
      <c r="V15" s="3">
        <v>166.61392461755599</v>
      </c>
      <c r="W15" s="3">
        <v>57.934233999999897</v>
      </c>
      <c r="X15" s="3">
        <v>58.895864000000003</v>
      </c>
      <c r="Y15" s="3">
        <v>1066.35458257605</v>
      </c>
      <c r="Z15" s="3">
        <v>774.31936505503199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8403001.0779979303</v>
      </c>
      <c r="P16" s="3">
        <v>325810.924160644</v>
      </c>
      <c r="Q16" s="3" t="s">
        <v>54</v>
      </c>
      <c r="R16" s="3" t="s">
        <v>54</v>
      </c>
      <c r="S16" s="33">
        <v>58.479018000000003</v>
      </c>
      <c r="T16" s="33">
        <v>0.99793546075085304</v>
      </c>
      <c r="U16" s="33">
        <v>0.12098199999999799</v>
      </c>
      <c r="V16" s="3">
        <v>319.01649462058703</v>
      </c>
      <c r="W16" s="3">
        <v>58.0555629999999</v>
      </c>
      <c r="X16" s="3">
        <v>58.907516000000001</v>
      </c>
      <c r="Y16" s="3">
        <v>961.695085156696</v>
      </c>
      <c r="Z16" s="3">
        <v>0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10851594.8081512</v>
      </c>
      <c r="P18" s="3">
        <v>391443.32661396998</v>
      </c>
      <c r="Q18" s="3" t="s">
        <v>54</v>
      </c>
      <c r="R18" s="3" t="s">
        <v>54</v>
      </c>
      <c r="S18" s="33">
        <v>58.56006</v>
      </c>
      <c r="T18" s="33">
        <v>0.99931843003413001</v>
      </c>
      <c r="U18" s="33">
        <v>3.9940000000001002E-2</v>
      </c>
      <c r="V18" s="3">
        <v>490.20152232895799</v>
      </c>
      <c r="W18" s="3">
        <v>58.066319999999898</v>
      </c>
      <c r="X18" s="3">
        <v>59.275551999999898</v>
      </c>
      <c r="Y18" s="3">
        <v>-286.12871126059201</v>
      </c>
      <c r="Z18" s="3">
        <v>4753.8303718076704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5472029.8880685903</v>
      </c>
      <c r="P19" s="3">
        <v>242264.43160762399</v>
      </c>
      <c r="Q19" s="3" t="s">
        <v>54</v>
      </c>
      <c r="R19" s="3" t="s">
        <v>54</v>
      </c>
      <c r="S19" s="33">
        <v>58.493634999999898</v>
      </c>
      <c r="T19" s="33">
        <v>0.998184897610921</v>
      </c>
      <c r="U19" s="33">
        <v>0.106365000000004</v>
      </c>
      <c r="V19" s="3">
        <v>188.57289054332901</v>
      </c>
      <c r="W19" s="3">
        <v>58.108381000000001</v>
      </c>
      <c r="X19" s="3">
        <v>59.069229</v>
      </c>
      <c r="Y19" s="3">
        <v>1194.0866258778301</v>
      </c>
      <c r="Z19" s="3">
        <v>1055.77009481291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5839255.1265725903</v>
      </c>
      <c r="P21" s="3">
        <v>233841.07970604699</v>
      </c>
      <c r="Q21" s="3" t="s">
        <v>54</v>
      </c>
      <c r="R21" s="3" t="s">
        <v>54</v>
      </c>
      <c r="S21" s="33">
        <v>58.416561000000002</v>
      </c>
      <c r="T21" s="33">
        <v>0.996869641638225</v>
      </c>
      <c r="U21" s="33">
        <v>0.18343899999999999</v>
      </c>
      <c r="V21" s="3">
        <v>244.84364692781199</v>
      </c>
      <c r="W21" s="3">
        <v>58.110408</v>
      </c>
      <c r="X21" s="3">
        <v>58.961446000000002</v>
      </c>
      <c r="Y21" s="3">
        <v>0</v>
      </c>
      <c r="Z21" s="3">
        <v>962.28403125705699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7320458.2842101604</v>
      </c>
      <c r="P22" s="3">
        <v>262121.69224154201</v>
      </c>
      <c r="Q22" s="3" t="s">
        <v>54</v>
      </c>
      <c r="R22" s="3" t="s">
        <v>54</v>
      </c>
      <c r="S22" s="33">
        <v>58.912306999999899</v>
      </c>
      <c r="T22" s="33">
        <v>1.00532947098976</v>
      </c>
      <c r="U22" s="33">
        <v>-0.312306999999997</v>
      </c>
      <c r="V22" s="3">
        <v>85.650004150657793</v>
      </c>
      <c r="W22" s="3">
        <v>58.446289999999898</v>
      </c>
      <c r="X22" s="3">
        <v>59.4860779999999</v>
      </c>
      <c r="Y22" s="3">
        <v>1073.1391016530799</v>
      </c>
      <c r="Z22" s="3">
        <v>2085.3592879790899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1017993.6483157</v>
      </c>
      <c r="P23" s="3">
        <v>46736.789484792302</v>
      </c>
      <c r="Q23" s="3" t="s">
        <v>54</v>
      </c>
      <c r="R23" s="3" t="s">
        <v>54</v>
      </c>
      <c r="S23" s="33">
        <v>58.5556249999999</v>
      </c>
      <c r="T23" s="33">
        <v>0.99924274744027297</v>
      </c>
      <c r="U23" s="33">
        <v>4.4375000000002003E-2</v>
      </c>
      <c r="V23" s="3">
        <v>52.4233687213164</v>
      </c>
      <c r="W23" s="3">
        <v>58.163592000000001</v>
      </c>
      <c r="X23" s="3">
        <v>58.827475999999898</v>
      </c>
      <c r="Y23" s="3">
        <v>417.03752412833398</v>
      </c>
      <c r="Z23" s="3">
        <v>388.16837082711299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6959695.1175437197</v>
      </c>
      <c r="P24" s="3">
        <v>289335.796223938</v>
      </c>
      <c r="Q24" s="3" t="s">
        <v>54</v>
      </c>
      <c r="R24" s="3" t="s">
        <v>54</v>
      </c>
      <c r="S24" s="33">
        <v>58.5843899999999</v>
      </c>
      <c r="T24" s="33">
        <v>0.99973361774743996</v>
      </c>
      <c r="U24" s="33">
        <v>1.5610000000002001E-2</v>
      </c>
      <c r="V24" s="3">
        <v>453.188387344587</v>
      </c>
      <c r="W24" s="3">
        <v>58.234822999999899</v>
      </c>
      <c r="X24" s="3">
        <v>59.086238000000002</v>
      </c>
      <c r="Y24" s="3">
        <v>0</v>
      </c>
      <c r="Z24" s="3">
        <v>531.57887073177596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8110618.7027738802</v>
      </c>
      <c r="P25" s="3">
        <v>272992.480255995</v>
      </c>
      <c r="Q25" s="3" t="s">
        <v>54</v>
      </c>
      <c r="R25" s="3" t="s">
        <v>54</v>
      </c>
      <c r="S25" s="33">
        <v>58.685066999999897</v>
      </c>
      <c r="T25" s="33">
        <v>1.0014516552901001</v>
      </c>
      <c r="U25" s="33">
        <v>-8.5066999999994994E-2</v>
      </c>
      <c r="V25" s="3">
        <v>524.053634313212</v>
      </c>
      <c r="W25" s="3">
        <v>58.223776999999899</v>
      </c>
      <c r="X25" s="3">
        <v>59.413756999999897</v>
      </c>
      <c r="Y25" s="3">
        <v>0</v>
      </c>
      <c r="Z25" s="3">
        <v>0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6239055.43648401</v>
      </c>
      <c r="P27" s="3">
        <v>224884.742014049</v>
      </c>
      <c r="Q27" s="3" t="s">
        <v>54</v>
      </c>
      <c r="R27" s="3" t="s">
        <v>54</v>
      </c>
      <c r="S27" s="33">
        <v>58.539143000000003</v>
      </c>
      <c r="T27" s="33">
        <v>0.99896148464163803</v>
      </c>
      <c r="U27" s="33">
        <v>6.0856999999999002E-2</v>
      </c>
      <c r="V27" s="3">
        <v>585.97500324792395</v>
      </c>
      <c r="W27" s="3">
        <v>58.234198999999897</v>
      </c>
      <c r="X27" s="3">
        <v>59.1435689999999</v>
      </c>
      <c r="Y27" s="3">
        <v>3464.0589089872201</v>
      </c>
      <c r="Z27" s="3">
        <v>-81.3567599740514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7766364.1326086298</v>
      </c>
      <c r="P28" s="3">
        <v>336296.009302049</v>
      </c>
      <c r="Q28" s="3" t="s">
        <v>54</v>
      </c>
      <c r="R28" s="3" t="s">
        <v>54</v>
      </c>
      <c r="S28" s="33">
        <v>58.670279999999899</v>
      </c>
      <c r="T28" s="33">
        <v>1.00119931740614</v>
      </c>
      <c r="U28" s="33">
        <v>-7.0279999999996998E-2</v>
      </c>
      <c r="V28" s="3">
        <v>470.46859584944798</v>
      </c>
      <c r="W28" s="3">
        <v>58.327699000000003</v>
      </c>
      <c r="X28" s="3">
        <v>59.344662</v>
      </c>
      <c r="Y28" s="3">
        <v>1119.21917489508</v>
      </c>
      <c r="Z28" s="3">
        <v>907.956735529247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82352010.176714793</v>
      </c>
      <c r="P29" s="3">
        <v>2910222.5626486102</v>
      </c>
      <c r="Q29" s="3" t="s">
        <v>54</v>
      </c>
      <c r="R29" s="3" t="s">
        <v>54</v>
      </c>
      <c r="S29" s="33">
        <v>58.610850999999897</v>
      </c>
      <c r="T29" s="33">
        <v>1.0001851706484599</v>
      </c>
      <c r="U29" s="33">
        <v>-1.0850999999995E-2</v>
      </c>
      <c r="V29" s="3">
        <v>897.85389776952002</v>
      </c>
      <c r="W29" s="3">
        <v>58.190556999999899</v>
      </c>
      <c r="X29" s="3">
        <v>59.567931000000002</v>
      </c>
      <c r="Y29" s="3">
        <v>3898.2534939423999</v>
      </c>
      <c r="Z29" s="3">
        <v>0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63691480.486663297</v>
      </c>
      <c r="P30" s="3">
        <v>2348410.6733204899</v>
      </c>
      <c r="Q30" s="3" t="s">
        <v>54</v>
      </c>
      <c r="R30" s="3" t="s">
        <v>54</v>
      </c>
      <c r="S30" s="33">
        <v>58.611984</v>
      </c>
      <c r="T30" s="33">
        <v>1.0002045051194499</v>
      </c>
      <c r="U30" s="33">
        <v>-1.1983999999998E-2</v>
      </c>
      <c r="V30" s="3">
        <v>1158.6532733532699</v>
      </c>
      <c r="W30" s="3">
        <v>58.078049</v>
      </c>
      <c r="X30" s="3">
        <v>59.490296999999899</v>
      </c>
      <c r="Y30" s="3">
        <v>0</v>
      </c>
      <c r="Z30" s="3">
        <v>13802.3047219375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94905153.185119301</v>
      </c>
      <c r="P31" s="3">
        <v>3499423.56281752</v>
      </c>
      <c r="Q31" s="3" t="s">
        <v>54</v>
      </c>
      <c r="R31" s="3" t="s">
        <v>54</v>
      </c>
      <c r="S31" s="33">
        <v>59.096756999999897</v>
      </c>
      <c r="T31" s="33">
        <v>1.0084770819112601</v>
      </c>
      <c r="U31" s="33">
        <v>-0.49675699999999501</v>
      </c>
      <c r="V31" s="3">
        <v>1228.43024855106</v>
      </c>
      <c r="W31" s="3">
        <v>58.602767</v>
      </c>
      <c r="X31" s="3">
        <v>59.8186129999999</v>
      </c>
      <c r="Y31" s="3">
        <v>2414.7092811037001</v>
      </c>
      <c r="Z31" s="3">
        <v>3799.32837196327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78192425.202593505</v>
      </c>
      <c r="P32" s="3">
        <v>2559055.92345411</v>
      </c>
      <c r="Q32" s="3" t="s">
        <v>54</v>
      </c>
      <c r="R32" s="3" t="s">
        <v>54</v>
      </c>
      <c r="S32" s="33">
        <v>58.691687000000002</v>
      </c>
      <c r="T32" s="33">
        <v>1.00156462457337</v>
      </c>
      <c r="U32" s="33">
        <v>-9.1687000000000005E-2</v>
      </c>
      <c r="V32" s="3">
        <v>1368.4879529970899</v>
      </c>
      <c r="W32" s="3">
        <v>58.082616000000002</v>
      </c>
      <c r="X32" s="3">
        <v>59.292327</v>
      </c>
      <c r="Y32" s="3">
        <v>926.50524567215996</v>
      </c>
      <c r="Z32" s="3">
        <v>4963.9697449734103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85883872.4559028</v>
      </c>
      <c r="P33" s="3">
        <v>3520702.6755551598</v>
      </c>
      <c r="Q33" s="3" t="s">
        <v>54</v>
      </c>
      <c r="R33" s="3" t="s">
        <v>54</v>
      </c>
      <c r="S33" s="33">
        <v>58.5722179999999</v>
      </c>
      <c r="T33" s="33">
        <v>0.99952590443685996</v>
      </c>
      <c r="U33" s="33">
        <v>2.7782000000002E-2</v>
      </c>
      <c r="V33" s="3">
        <v>6464.1186508269702</v>
      </c>
      <c r="W33" s="3">
        <v>58.036374000000002</v>
      </c>
      <c r="X33" s="3">
        <v>59.485692999999898</v>
      </c>
      <c r="Y33" s="3">
        <v>-153.928899669911</v>
      </c>
      <c r="Z33" s="3">
        <v>24761.296467404602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189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3346974.8393166699</v>
      </c>
      <c r="P6" s="3">
        <v>141690.61723818799</v>
      </c>
      <c r="Q6" s="3" t="s">
        <v>54</v>
      </c>
      <c r="R6" s="3" t="s">
        <v>54</v>
      </c>
      <c r="S6" s="33">
        <v>62.6922169999999</v>
      </c>
      <c r="T6" s="33">
        <v>1.04226462177888</v>
      </c>
      <c r="U6" s="33">
        <v>-2.5422169999999999</v>
      </c>
      <c r="V6" s="3" t="s">
        <v>97</v>
      </c>
      <c r="W6" s="3">
        <v>61.054372000000001</v>
      </c>
      <c r="X6" s="3">
        <v>64.449169999999896</v>
      </c>
      <c r="Y6" s="3">
        <v>0</v>
      </c>
      <c r="Z6" s="3">
        <v>0</v>
      </c>
      <c r="AA6" s="16" t="s">
        <v>165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8487893.7384489998</v>
      </c>
      <c r="P8" s="3">
        <v>341843.18616815598</v>
      </c>
      <c r="Q8" s="3" t="s">
        <v>54</v>
      </c>
      <c r="R8" s="3" t="s">
        <v>54</v>
      </c>
      <c r="S8" s="33">
        <v>60.412457000000003</v>
      </c>
      <c r="T8" s="33">
        <v>1.0043633748960901</v>
      </c>
      <c r="U8" s="33">
        <v>-0.26245700000000499</v>
      </c>
      <c r="V8" s="3">
        <v>179.74903551437399</v>
      </c>
      <c r="W8" s="3">
        <v>59.900734</v>
      </c>
      <c r="X8" s="3">
        <v>60.921264999999899</v>
      </c>
      <c r="Y8" s="3">
        <v>-1220.84843712627</v>
      </c>
      <c r="Z8" s="3">
        <v>773.09357180774998</v>
      </c>
      <c r="AA8" s="16" t="s">
        <v>116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4312269.4902946604</v>
      </c>
      <c r="P9" s="3">
        <v>167055.96893906401</v>
      </c>
      <c r="Q9" s="3" t="s">
        <v>54</v>
      </c>
      <c r="R9" s="3" t="s">
        <v>54</v>
      </c>
      <c r="S9" s="33">
        <v>60.189937</v>
      </c>
      <c r="T9" s="33">
        <v>1.00066395677473</v>
      </c>
      <c r="U9" s="33">
        <v>-3.9937000000001999E-2</v>
      </c>
      <c r="V9" s="3">
        <v>111.741281387979</v>
      </c>
      <c r="W9" s="3">
        <v>59.760668000000003</v>
      </c>
      <c r="X9" s="3">
        <v>60.583621000000001</v>
      </c>
      <c r="Y9" s="3">
        <v>447.91137525256102</v>
      </c>
      <c r="Z9" s="3">
        <v>963.37397160842499</v>
      </c>
      <c r="AA9" s="16" t="s">
        <v>116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2297822.48867014</v>
      </c>
      <c r="P10" s="3">
        <v>95862.666458247797</v>
      </c>
      <c r="Q10" s="3" t="s">
        <v>54</v>
      </c>
      <c r="R10" s="3" t="s">
        <v>54</v>
      </c>
      <c r="S10" s="33">
        <v>60.164076999999899</v>
      </c>
      <c r="T10" s="33">
        <v>1.0002340315876901</v>
      </c>
      <c r="U10" s="33">
        <v>-1.4076999999999999E-2</v>
      </c>
      <c r="V10" s="3">
        <v>114.315171974663</v>
      </c>
      <c r="W10" s="3">
        <v>59.783648999999897</v>
      </c>
      <c r="X10" s="3">
        <v>60.594932999999898</v>
      </c>
      <c r="Y10" s="3">
        <v>511.77475280475301</v>
      </c>
      <c r="Z10" s="3">
        <v>169.564749788477</v>
      </c>
      <c r="AA10" s="16" t="s">
        <v>116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1361675.6853720299</v>
      </c>
      <c r="P11" s="3">
        <v>69414.730382371999</v>
      </c>
      <c r="Q11" s="3" t="s">
        <v>54</v>
      </c>
      <c r="R11" s="3" t="s">
        <v>54</v>
      </c>
      <c r="S11" s="33">
        <v>60.299903</v>
      </c>
      <c r="T11" s="33">
        <v>1.0024921529509501</v>
      </c>
      <c r="U11" s="33">
        <v>-0.14990300000000201</v>
      </c>
      <c r="V11" s="3" t="s">
        <v>97</v>
      </c>
      <c r="W11" s="3">
        <v>59.956240000000001</v>
      </c>
      <c r="X11" s="3">
        <v>60.645623999999899</v>
      </c>
      <c r="Y11" s="3">
        <v>0</v>
      </c>
      <c r="Z11" s="3">
        <v>0</v>
      </c>
      <c r="AA11" s="16" t="s">
        <v>116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1023704.4299578801</v>
      </c>
      <c r="P12" s="3">
        <v>45860.736401154303</v>
      </c>
      <c r="Q12" s="3" t="s">
        <v>54</v>
      </c>
      <c r="R12" s="3" t="s">
        <v>54</v>
      </c>
      <c r="S12" s="33">
        <v>60.218117999999897</v>
      </c>
      <c r="T12" s="33">
        <v>1.0011324688279299</v>
      </c>
      <c r="U12" s="33">
        <v>-6.8117999999998E-2</v>
      </c>
      <c r="V12" s="3" t="s">
        <v>97</v>
      </c>
      <c r="W12" s="3">
        <v>59.030486000000003</v>
      </c>
      <c r="X12" s="3">
        <v>61.820588000000001</v>
      </c>
      <c r="Y12" s="3">
        <v>0</v>
      </c>
      <c r="Z12" s="3">
        <v>0</v>
      </c>
      <c r="AA12" s="16" t="s">
        <v>165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7870941.3682633704</v>
      </c>
      <c r="P14" s="3">
        <v>341500.39670609898</v>
      </c>
      <c r="Q14" s="3" t="s">
        <v>54</v>
      </c>
      <c r="R14" s="3" t="s">
        <v>54</v>
      </c>
      <c r="S14" s="33">
        <v>60.439566999999897</v>
      </c>
      <c r="T14" s="33">
        <v>1.004814081463</v>
      </c>
      <c r="U14" s="33">
        <v>-0.28956699999999802</v>
      </c>
      <c r="V14" s="3">
        <v>600.99885110944001</v>
      </c>
      <c r="W14" s="3">
        <v>59.970326999999898</v>
      </c>
      <c r="X14" s="3">
        <v>60.988875999999898</v>
      </c>
      <c r="Y14" s="3">
        <v>318.43888250991102</v>
      </c>
      <c r="Z14" s="3">
        <v>268.95730429298999</v>
      </c>
      <c r="AA14" s="16" t="s">
        <v>116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70</v>
      </c>
      <c r="H15" s="11" t="s">
        <v>70</v>
      </c>
      <c r="I15" s="9" t="s">
        <v>54</v>
      </c>
      <c r="J15" s="13" t="s">
        <v>70</v>
      </c>
      <c r="K15" s="9" t="s">
        <v>71</v>
      </c>
      <c r="L15" s="3" t="s">
        <v>70</v>
      </c>
      <c r="M15" s="16" t="s">
        <v>54</v>
      </c>
      <c r="O15" s="3" t="s">
        <v>70</v>
      </c>
      <c r="P15" s="3" t="s">
        <v>70</v>
      </c>
      <c r="S15" s="33" t="s">
        <v>70</v>
      </c>
      <c r="T15" s="33" t="s">
        <v>70</v>
      </c>
      <c r="U15" s="33" t="s">
        <v>70</v>
      </c>
      <c r="V15" s="3" t="s">
        <v>70</v>
      </c>
      <c r="W15" s="3" t="s">
        <v>70</v>
      </c>
      <c r="X15" s="3" t="s">
        <v>70</v>
      </c>
      <c r="Y15" s="3" t="s">
        <v>70</v>
      </c>
      <c r="Z15" s="3" t="s">
        <v>70</v>
      </c>
      <c r="AA15" s="16" t="s">
        <v>70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>
        <v>0</v>
      </c>
      <c r="AN15" s="18">
        <v>0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857264.26393332705</v>
      </c>
      <c r="P16" s="3">
        <v>44434.9913135393</v>
      </c>
      <c r="Q16" s="3" t="s">
        <v>54</v>
      </c>
      <c r="R16" s="3" t="s">
        <v>54</v>
      </c>
      <c r="S16" s="33">
        <v>60.063538999999899</v>
      </c>
      <c r="T16" s="33">
        <v>0.99856257689110595</v>
      </c>
      <c r="U16" s="33">
        <v>8.6460999999999996E-2</v>
      </c>
      <c r="V16" s="3">
        <v>59.685517720659803</v>
      </c>
      <c r="W16" s="3">
        <v>59.677531000000002</v>
      </c>
      <c r="X16" s="3">
        <v>60.411496</v>
      </c>
      <c r="Y16" s="3">
        <v>288.57198208191801</v>
      </c>
      <c r="Z16" s="3">
        <v>318.06661531025702</v>
      </c>
      <c r="AA16" s="16" t="s">
        <v>116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8679385.0195785891</v>
      </c>
      <c r="P17" s="3">
        <v>332960.46705312398</v>
      </c>
      <c r="Q17" s="3" t="s">
        <v>54</v>
      </c>
      <c r="R17" s="3" t="s">
        <v>54</v>
      </c>
      <c r="S17" s="33">
        <v>59.964129</v>
      </c>
      <c r="T17" s="33">
        <v>0.99690987531172104</v>
      </c>
      <c r="U17" s="33">
        <v>0.18587099999999901</v>
      </c>
      <c r="V17" s="3">
        <v>180.39133932580501</v>
      </c>
      <c r="W17" s="3">
        <v>59.583454000000003</v>
      </c>
      <c r="X17" s="3">
        <v>60.552709</v>
      </c>
      <c r="Y17" s="3">
        <v>383.74512006798602</v>
      </c>
      <c r="Z17" s="3">
        <v>617.89412366986596</v>
      </c>
      <c r="AA17" s="16" t="s">
        <v>116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12128165.473601</v>
      </c>
      <c r="P18" s="3">
        <v>517140.77264196699</v>
      </c>
      <c r="Q18" s="3" t="s">
        <v>54</v>
      </c>
      <c r="R18" s="3" t="s">
        <v>54</v>
      </c>
      <c r="S18" s="33">
        <v>61.053226000000002</v>
      </c>
      <c r="T18" s="33">
        <v>1.01501622610141</v>
      </c>
      <c r="U18" s="33">
        <v>-0.90322600000000397</v>
      </c>
      <c r="V18" s="3">
        <v>298.12922180501198</v>
      </c>
      <c r="W18" s="3">
        <v>60.679516999999898</v>
      </c>
      <c r="X18" s="3">
        <v>61.612582000000003</v>
      </c>
      <c r="Y18" s="3">
        <v>0</v>
      </c>
      <c r="Z18" s="3">
        <v>671.81061941135204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8428581.5264350194</v>
      </c>
      <c r="P20" s="3">
        <v>336003.35241627903</v>
      </c>
      <c r="Q20" s="3" t="s">
        <v>54</v>
      </c>
      <c r="R20" s="3" t="s">
        <v>54</v>
      </c>
      <c r="S20" s="33">
        <v>60.113624000000002</v>
      </c>
      <c r="T20" s="33">
        <v>0.999395245220283</v>
      </c>
      <c r="U20" s="33">
        <v>3.6375999999997001E-2</v>
      </c>
      <c r="V20" s="3">
        <v>273.708908165276</v>
      </c>
      <c r="W20" s="3">
        <v>59.572311999999897</v>
      </c>
      <c r="X20" s="3">
        <v>60.657071000000002</v>
      </c>
      <c r="Y20" s="3">
        <v>214.702930622807</v>
      </c>
      <c r="Z20" s="3">
        <v>462.93354825806301</v>
      </c>
      <c r="AA20" s="16" t="s">
        <v>116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70</v>
      </c>
      <c r="H22" s="11" t="s">
        <v>70</v>
      </c>
      <c r="I22" s="9" t="s">
        <v>54</v>
      </c>
      <c r="J22" s="13" t="s">
        <v>70</v>
      </c>
      <c r="K22" s="9" t="s">
        <v>71</v>
      </c>
      <c r="L22" s="3" t="s">
        <v>70</v>
      </c>
      <c r="M22" s="16" t="s">
        <v>54</v>
      </c>
      <c r="O22" s="3" t="s">
        <v>70</v>
      </c>
      <c r="P22" s="3" t="s">
        <v>70</v>
      </c>
      <c r="S22" s="33" t="s">
        <v>70</v>
      </c>
      <c r="T22" s="33" t="s">
        <v>70</v>
      </c>
      <c r="U22" s="33" t="s">
        <v>70</v>
      </c>
      <c r="V22" s="3" t="s">
        <v>70</v>
      </c>
      <c r="W22" s="3" t="s">
        <v>70</v>
      </c>
      <c r="X22" s="3" t="s">
        <v>70</v>
      </c>
      <c r="Y22" s="3" t="s">
        <v>70</v>
      </c>
      <c r="Z22" s="3" t="s">
        <v>70</v>
      </c>
      <c r="AA22" s="16" t="s">
        <v>70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>
        <v>0</v>
      </c>
      <c r="AN22" s="18">
        <v>0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7551407.4253695104</v>
      </c>
      <c r="P23" s="3">
        <v>279153.52256329398</v>
      </c>
      <c r="Q23" s="3" t="s">
        <v>54</v>
      </c>
      <c r="R23" s="3" t="s">
        <v>54</v>
      </c>
      <c r="S23" s="33">
        <v>60.043191</v>
      </c>
      <c r="T23" s="33">
        <v>0.99822428927680795</v>
      </c>
      <c r="U23" s="33">
        <v>0.106808999999998</v>
      </c>
      <c r="V23" s="3">
        <v>199.252361817614</v>
      </c>
      <c r="W23" s="3">
        <v>59.534286000000002</v>
      </c>
      <c r="X23" s="3">
        <v>60.516002999999898</v>
      </c>
      <c r="Y23" s="3">
        <v>2070.9930354511998</v>
      </c>
      <c r="Z23" s="3">
        <v>459.961100834479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1012301.26024903</v>
      </c>
      <c r="P24" s="3">
        <v>40460.960958707699</v>
      </c>
      <c r="Q24" s="3" t="s">
        <v>54</v>
      </c>
      <c r="R24" s="3" t="s">
        <v>54</v>
      </c>
      <c r="S24" s="33">
        <v>59.937891999999898</v>
      </c>
      <c r="T24" s="33">
        <v>0.99647368246051504</v>
      </c>
      <c r="U24" s="33">
        <v>0.21210800000000099</v>
      </c>
      <c r="V24" s="3">
        <v>76.145667877447806</v>
      </c>
      <c r="W24" s="3">
        <v>59.667028000000002</v>
      </c>
      <c r="X24" s="3">
        <v>60.443747000000002</v>
      </c>
      <c r="Y24" s="3">
        <v>341.15772187625998</v>
      </c>
      <c r="Z24" s="3">
        <v>352.658708497178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9737951.1745278891</v>
      </c>
      <c r="P26" s="3">
        <v>399078.34963206801</v>
      </c>
      <c r="Q26" s="3" t="s">
        <v>54</v>
      </c>
      <c r="R26" s="3" t="s">
        <v>54</v>
      </c>
      <c r="S26" s="33">
        <v>60.102555000000002</v>
      </c>
      <c r="T26" s="33">
        <v>0.99921122194513701</v>
      </c>
      <c r="U26" s="33">
        <v>4.7444999999995997E-2</v>
      </c>
      <c r="V26" s="3">
        <v>189.07725838234001</v>
      </c>
      <c r="W26" s="3">
        <v>59.639572000000001</v>
      </c>
      <c r="X26" s="3">
        <v>60.642045000000003</v>
      </c>
      <c r="Y26" s="3">
        <v>412.38479515801299</v>
      </c>
      <c r="Z26" s="3">
        <v>456.59209795324102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70</v>
      </c>
      <c r="H28" s="11" t="s">
        <v>70</v>
      </c>
      <c r="I28" s="9" t="s">
        <v>54</v>
      </c>
      <c r="J28" s="13" t="s">
        <v>70</v>
      </c>
      <c r="K28" s="9" t="s">
        <v>71</v>
      </c>
      <c r="L28" s="3" t="s">
        <v>70</v>
      </c>
      <c r="M28" s="16" t="s">
        <v>54</v>
      </c>
      <c r="O28" s="3" t="s">
        <v>70</v>
      </c>
      <c r="P28" s="3" t="s">
        <v>70</v>
      </c>
      <c r="S28" s="33" t="s">
        <v>70</v>
      </c>
      <c r="T28" s="33" t="s">
        <v>70</v>
      </c>
      <c r="U28" s="33" t="s">
        <v>70</v>
      </c>
      <c r="V28" s="3" t="s">
        <v>70</v>
      </c>
      <c r="W28" s="3" t="s">
        <v>70</v>
      </c>
      <c r="X28" s="3" t="s">
        <v>70</v>
      </c>
      <c r="Y28" s="3" t="s">
        <v>70</v>
      </c>
      <c r="Z28" s="3" t="s">
        <v>70</v>
      </c>
      <c r="AA28" s="16" t="s">
        <v>70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>
        <v>0</v>
      </c>
      <c r="AN28" s="18">
        <v>0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290550.04763618298</v>
      </c>
      <c r="P29" s="3">
        <v>24305.677193498301</v>
      </c>
      <c r="Q29" s="3" t="s">
        <v>54</v>
      </c>
      <c r="R29" s="3" t="s">
        <v>54</v>
      </c>
      <c r="S29" s="33">
        <v>59.950231000000002</v>
      </c>
      <c r="T29" s="33">
        <v>0.99667881961762295</v>
      </c>
      <c r="U29" s="33">
        <v>0.19976899999999601</v>
      </c>
      <c r="V29" s="3">
        <v>40.892636736026702</v>
      </c>
      <c r="W29" s="3">
        <v>59.796750000000003</v>
      </c>
      <c r="X29" s="3">
        <v>60.1432</v>
      </c>
      <c r="Y29" s="3">
        <v>451.15928054556503</v>
      </c>
      <c r="Z29" s="3">
        <v>653.99044672211198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403331.48715357098</v>
      </c>
      <c r="P30" s="3">
        <v>27335.512539772899</v>
      </c>
      <c r="Q30" s="3" t="s">
        <v>54</v>
      </c>
      <c r="R30" s="3" t="s">
        <v>54</v>
      </c>
      <c r="S30" s="33">
        <v>59.950063999999898</v>
      </c>
      <c r="T30" s="33">
        <v>0.99667604322527004</v>
      </c>
      <c r="U30" s="33">
        <v>0.199936000000001</v>
      </c>
      <c r="V30" s="3" t="s">
        <v>97</v>
      </c>
      <c r="W30" s="3">
        <v>59.681910000000002</v>
      </c>
      <c r="X30" s="3">
        <v>60.258153999999898</v>
      </c>
      <c r="Y30" s="3">
        <v>0</v>
      </c>
      <c r="Z30" s="3">
        <v>0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70</v>
      </c>
      <c r="H31" s="11" t="s">
        <v>70</v>
      </c>
      <c r="I31" s="9" t="s">
        <v>54</v>
      </c>
      <c r="J31" s="13" t="s">
        <v>70</v>
      </c>
      <c r="K31" s="9" t="s">
        <v>71</v>
      </c>
      <c r="L31" s="3" t="s">
        <v>70</v>
      </c>
      <c r="M31" s="16" t="s">
        <v>54</v>
      </c>
      <c r="O31" s="3" t="s">
        <v>70</v>
      </c>
      <c r="P31" s="3" t="s">
        <v>70</v>
      </c>
      <c r="S31" s="33" t="s">
        <v>70</v>
      </c>
      <c r="T31" s="33" t="s">
        <v>70</v>
      </c>
      <c r="U31" s="33" t="s">
        <v>70</v>
      </c>
      <c r="V31" s="3" t="s">
        <v>70</v>
      </c>
      <c r="W31" s="3" t="s">
        <v>70</v>
      </c>
      <c r="X31" s="3" t="s">
        <v>70</v>
      </c>
      <c r="Y31" s="3" t="s">
        <v>70</v>
      </c>
      <c r="Z31" s="3" t="s">
        <v>70</v>
      </c>
      <c r="AA31" s="16" t="s">
        <v>70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>
        <v>0</v>
      </c>
      <c r="AN31" s="18">
        <v>0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70</v>
      </c>
      <c r="H32" s="11" t="s">
        <v>70</v>
      </c>
      <c r="I32" s="9" t="s">
        <v>54</v>
      </c>
      <c r="J32" s="13" t="s">
        <v>70</v>
      </c>
      <c r="K32" s="9" t="s">
        <v>71</v>
      </c>
      <c r="L32" s="3" t="s">
        <v>70</v>
      </c>
      <c r="M32" s="16" t="s">
        <v>54</v>
      </c>
      <c r="O32" s="3" t="s">
        <v>70</v>
      </c>
      <c r="P32" s="3" t="s">
        <v>70</v>
      </c>
      <c r="S32" s="33" t="s">
        <v>70</v>
      </c>
      <c r="T32" s="33" t="s">
        <v>70</v>
      </c>
      <c r="U32" s="33" t="s">
        <v>70</v>
      </c>
      <c r="V32" s="3" t="s">
        <v>70</v>
      </c>
      <c r="W32" s="3" t="s">
        <v>70</v>
      </c>
      <c r="X32" s="3" t="s">
        <v>70</v>
      </c>
      <c r="Y32" s="3" t="s">
        <v>70</v>
      </c>
      <c r="Z32" s="3" t="s">
        <v>70</v>
      </c>
      <c r="AA32" s="16" t="s">
        <v>70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>
        <v>0</v>
      </c>
      <c r="AN32" s="18">
        <v>0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324835.59259062703</v>
      </c>
      <c r="P33" s="3">
        <v>20413.782553243302</v>
      </c>
      <c r="Q33" s="3" t="s">
        <v>54</v>
      </c>
      <c r="R33" s="3" t="s">
        <v>54</v>
      </c>
      <c r="S33" s="33">
        <v>59.905652000000003</v>
      </c>
      <c r="T33" s="33">
        <v>0.99593768911055702</v>
      </c>
      <c r="U33" s="33">
        <v>0.24434799999999501</v>
      </c>
      <c r="V33" s="3" t="s">
        <v>97</v>
      </c>
      <c r="W33" s="3">
        <v>59.599175000000002</v>
      </c>
      <c r="X33" s="3">
        <v>60.221823000000001</v>
      </c>
      <c r="Y33" s="3">
        <v>0</v>
      </c>
      <c r="Z33" s="3">
        <v>0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190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249812192.817166</v>
      </c>
      <c r="P6" s="3">
        <v>9665193.9022721797</v>
      </c>
      <c r="Q6" s="3" t="s">
        <v>54</v>
      </c>
      <c r="R6" s="3" t="s">
        <v>54</v>
      </c>
      <c r="S6" s="33">
        <v>63.278657000000003</v>
      </c>
      <c r="T6" s="33">
        <v>1.02558601296596</v>
      </c>
      <c r="U6" s="33">
        <v>-1.578657</v>
      </c>
      <c r="V6" s="3" t="s">
        <v>97</v>
      </c>
      <c r="W6" s="3">
        <v>61.875635000000003</v>
      </c>
      <c r="X6" s="3">
        <v>65.665853999999896</v>
      </c>
      <c r="Y6" s="3">
        <v>0</v>
      </c>
      <c r="Z6" s="3">
        <v>3.6379999999999996E-12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1296989.9569823099</v>
      </c>
      <c r="P7" s="3">
        <v>62041.725590355003</v>
      </c>
      <c r="Q7" s="3" t="s">
        <v>54</v>
      </c>
      <c r="R7" s="3" t="s">
        <v>54</v>
      </c>
      <c r="S7" s="33">
        <v>60.9535839999999</v>
      </c>
      <c r="T7" s="33">
        <v>0.98790249594813595</v>
      </c>
      <c r="U7" s="33">
        <v>0.74641600000000397</v>
      </c>
      <c r="V7" s="3">
        <v>125.798504901288</v>
      </c>
      <c r="W7" s="3">
        <v>60.560679</v>
      </c>
      <c r="X7" s="3">
        <v>61.267065000000002</v>
      </c>
      <c r="Y7" s="3">
        <v>252.46263655172001</v>
      </c>
      <c r="Z7" s="3">
        <v>425.66073406714702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4260406.538036</v>
      </c>
      <c r="P8" s="3">
        <v>182613.83944705001</v>
      </c>
      <c r="Q8" s="3" t="s">
        <v>54</v>
      </c>
      <c r="R8" s="3" t="s">
        <v>54</v>
      </c>
      <c r="S8" s="33">
        <v>60.998747000000002</v>
      </c>
      <c r="T8" s="33">
        <v>0.98863447325769804</v>
      </c>
      <c r="U8" s="33">
        <v>0.70125300000000101</v>
      </c>
      <c r="V8" s="3" t="s">
        <v>97</v>
      </c>
      <c r="W8" s="3">
        <v>60.570037999999897</v>
      </c>
      <c r="X8" s="3">
        <v>61.776784999999897</v>
      </c>
      <c r="Y8" s="3">
        <v>0</v>
      </c>
      <c r="Z8" s="3">
        <v>0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120789457.25917301</v>
      </c>
      <c r="P9" s="3">
        <v>4379491.0973611996</v>
      </c>
      <c r="Q9" s="3" t="s">
        <v>54</v>
      </c>
      <c r="R9" s="3" t="s">
        <v>54</v>
      </c>
      <c r="S9" s="33">
        <v>61.003253999999899</v>
      </c>
      <c r="T9" s="33">
        <v>0.98870752025931896</v>
      </c>
      <c r="U9" s="33">
        <v>0.69674600000000497</v>
      </c>
      <c r="V9" s="3">
        <v>4383.2148062913002</v>
      </c>
      <c r="W9" s="3">
        <v>60.348281</v>
      </c>
      <c r="X9" s="3">
        <v>62.115571000000003</v>
      </c>
      <c r="Y9" s="3">
        <v>213.392663119715</v>
      </c>
      <c r="Z9" s="3">
        <v>3503.6416733293199</v>
      </c>
      <c r="AA9" s="16" t="s">
        <v>116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75550586.226455793</v>
      </c>
      <c r="P10" s="3">
        <v>2964698.1380969202</v>
      </c>
      <c r="Q10" s="3" t="s">
        <v>54</v>
      </c>
      <c r="R10" s="3" t="s">
        <v>54</v>
      </c>
      <c r="S10" s="33">
        <v>60.972825</v>
      </c>
      <c r="T10" s="33">
        <v>0.98821434359805504</v>
      </c>
      <c r="U10" s="33">
        <v>0.72717500000000301</v>
      </c>
      <c r="V10" s="3">
        <v>3643.1717148938301</v>
      </c>
      <c r="W10" s="3">
        <v>60.125287</v>
      </c>
      <c r="X10" s="3">
        <v>62.058207000000003</v>
      </c>
      <c r="Y10" s="3">
        <v>382.78645469597899</v>
      </c>
      <c r="Z10" s="3">
        <v>1993.02951449087</v>
      </c>
      <c r="AA10" s="16" t="s">
        <v>116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94633596.952372</v>
      </c>
      <c r="P11" s="3">
        <v>3194371.3005995001</v>
      </c>
      <c r="Q11" s="3" t="s">
        <v>54</v>
      </c>
      <c r="R11" s="3" t="s">
        <v>54</v>
      </c>
      <c r="S11" s="33">
        <v>61.095995000000002</v>
      </c>
      <c r="T11" s="33">
        <v>0.99021061588330594</v>
      </c>
      <c r="U11" s="33">
        <v>0.60400500000000101</v>
      </c>
      <c r="V11" s="3">
        <v>5401.6101649007096</v>
      </c>
      <c r="W11" s="3">
        <v>59.729550000000003</v>
      </c>
      <c r="X11" s="3">
        <v>62.068216</v>
      </c>
      <c r="Y11" s="3">
        <v>0</v>
      </c>
      <c r="Z11" s="3">
        <v>490.59283867708899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77352055.300671503</v>
      </c>
      <c r="P12" s="3">
        <v>2641248.1622832199</v>
      </c>
      <c r="Q12" s="3" t="s">
        <v>54</v>
      </c>
      <c r="R12" s="3" t="s">
        <v>54</v>
      </c>
      <c r="S12" s="33">
        <v>60.987810000000003</v>
      </c>
      <c r="T12" s="33">
        <v>0.98845721231766603</v>
      </c>
      <c r="U12" s="33">
        <v>0.71218999999999999</v>
      </c>
      <c r="V12" s="3">
        <v>1581.4269922404701</v>
      </c>
      <c r="W12" s="3">
        <v>60.022602999999897</v>
      </c>
      <c r="X12" s="3">
        <v>61.974829</v>
      </c>
      <c r="Y12" s="3">
        <v>-1059.1905450288</v>
      </c>
      <c r="Z12" s="3">
        <v>405.34181373347099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76157694.015661299</v>
      </c>
      <c r="P13" s="3">
        <v>2819957.4799529798</v>
      </c>
      <c r="Q13" s="3" t="s">
        <v>54</v>
      </c>
      <c r="R13" s="3" t="s">
        <v>54</v>
      </c>
      <c r="S13" s="33">
        <v>61.001489999999897</v>
      </c>
      <c r="T13" s="33">
        <v>0.98867893030794196</v>
      </c>
      <c r="U13" s="33">
        <v>0.69851000000000596</v>
      </c>
      <c r="V13" s="3">
        <v>867.86247758879199</v>
      </c>
      <c r="W13" s="3">
        <v>59.859323000000003</v>
      </c>
      <c r="X13" s="3">
        <v>62.016686</v>
      </c>
      <c r="Y13" s="3">
        <v>-1795.54714902919</v>
      </c>
      <c r="Z13" s="3">
        <v>1995.5982665740801</v>
      </c>
      <c r="AA13" s="16" t="s">
        <v>116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1342433.1120174499</v>
      </c>
      <c r="P14" s="3">
        <v>65427.518659580499</v>
      </c>
      <c r="Q14" s="3" t="s">
        <v>54</v>
      </c>
      <c r="R14" s="3" t="s">
        <v>54</v>
      </c>
      <c r="S14" s="33">
        <v>61.377443999999898</v>
      </c>
      <c r="T14" s="33">
        <v>0.99477218800648304</v>
      </c>
      <c r="U14" s="33">
        <v>0.322556000000006</v>
      </c>
      <c r="V14" s="3">
        <v>116.953405879375</v>
      </c>
      <c r="W14" s="3">
        <v>61.142750999999897</v>
      </c>
      <c r="X14" s="3">
        <v>61.961457000000003</v>
      </c>
      <c r="Y14" s="3">
        <v>866.01280909726495</v>
      </c>
      <c r="Z14" s="3">
        <v>136.07973907841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70373887.850840196</v>
      </c>
      <c r="P15" s="3">
        <v>2551960.28089059</v>
      </c>
      <c r="Q15" s="3" t="s">
        <v>54</v>
      </c>
      <c r="R15" s="3" t="s">
        <v>54</v>
      </c>
      <c r="S15" s="33">
        <v>60.984758999999897</v>
      </c>
      <c r="T15" s="33">
        <v>0.98840776337115099</v>
      </c>
      <c r="U15" s="33">
        <v>0.71524100000000601</v>
      </c>
      <c r="V15" s="3">
        <v>539.269637749411</v>
      </c>
      <c r="W15" s="3">
        <v>60.484510999999898</v>
      </c>
      <c r="X15" s="3">
        <v>61.980877999999898</v>
      </c>
      <c r="Y15" s="3">
        <v>1742.06858374285</v>
      </c>
      <c r="Z15" s="3">
        <v>3404.8756231562302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74098166.777885005</v>
      </c>
      <c r="P16" s="3">
        <v>2766398.2937245402</v>
      </c>
      <c r="Q16" s="3" t="s">
        <v>54</v>
      </c>
      <c r="R16" s="3" t="s">
        <v>54</v>
      </c>
      <c r="S16" s="33">
        <v>61.060225000000003</v>
      </c>
      <c r="T16" s="33">
        <v>0.98963087520259296</v>
      </c>
      <c r="U16" s="33">
        <v>0.63977499999999998</v>
      </c>
      <c r="V16" s="3">
        <v>1261.3631782641201</v>
      </c>
      <c r="W16" s="3">
        <v>60.526353999999898</v>
      </c>
      <c r="X16" s="3">
        <v>61.942455000000002</v>
      </c>
      <c r="Y16" s="3">
        <v>964.111402837941</v>
      </c>
      <c r="Z16" s="3">
        <v>1487.6848676796301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78245476.723109499</v>
      </c>
      <c r="P18" s="3">
        <v>3012377.5535595599</v>
      </c>
      <c r="Q18" s="3" t="s">
        <v>54</v>
      </c>
      <c r="R18" s="3" t="s">
        <v>54</v>
      </c>
      <c r="S18" s="33">
        <v>61.165294000000003</v>
      </c>
      <c r="T18" s="33">
        <v>0.99133377633711495</v>
      </c>
      <c r="U18" s="33">
        <v>0.53470600000000001</v>
      </c>
      <c r="V18" s="3">
        <v>5000.83453624705</v>
      </c>
      <c r="W18" s="3">
        <v>60.565815000000001</v>
      </c>
      <c r="X18" s="3">
        <v>62.029082000000002</v>
      </c>
      <c r="Y18" s="3">
        <v>131.25694431904299</v>
      </c>
      <c r="Z18" s="3">
        <v>283.918097233477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60353800.020241797</v>
      </c>
      <c r="P19" s="3">
        <v>2262521.6618553898</v>
      </c>
      <c r="Q19" s="3" t="s">
        <v>54</v>
      </c>
      <c r="R19" s="3" t="s">
        <v>54</v>
      </c>
      <c r="S19" s="33">
        <v>61.136198999999898</v>
      </c>
      <c r="T19" s="33">
        <v>0.99086222042139405</v>
      </c>
      <c r="U19" s="33">
        <v>0.56380100000000499</v>
      </c>
      <c r="V19" s="3">
        <v>987.90028741703304</v>
      </c>
      <c r="W19" s="3">
        <v>60.640613000000002</v>
      </c>
      <c r="X19" s="3">
        <v>62.010765999999897</v>
      </c>
      <c r="Y19" s="3">
        <v>-398.40555174036098</v>
      </c>
      <c r="Z19" s="3">
        <v>162.276623893096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1144851.77473481</v>
      </c>
      <c r="P20" s="3">
        <v>66304.957330132995</v>
      </c>
      <c r="Q20" s="3" t="s">
        <v>54</v>
      </c>
      <c r="R20" s="3" t="s">
        <v>54</v>
      </c>
      <c r="S20" s="33">
        <v>61.079363000000001</v>
      </c>
      <c r="T20" s="33">
        <v>0.98994105348460304</v>
      </c>
      <c r="U20" s="33">
        <v>0.62063700000000199</v>
      </c>
      <c r="V20" s="3">
        <v>106.483825605243</v>
      </c>
      <c r="W20" s="3">
        <v>60.928085000000003</v>
      </c>
      <c r="X20" s="3">
        <v>61.537706</v>
      </c>
      <c r="Y20" s="3">
        <v>0</v>
      </c>
      <c r="Z20" s="3">
        <v>377.27474341252503</v>
      </c>
      <c r="AA20" s="16" t="s">
        <v>116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52960096.592041098</v>
      </c>
      <c r="P21" s="3">
        <v>2126241.2529474902</v>
      </c>
      <c r="Q21" s="3" t="s">
        <v>54</v>
      </c>
      <c r="R21" s="3" t="s">
        <v>54</v>
      </c>
      <c r="S21" s="33">
        <v>61.127547</v>
      </c>
      <c r="T21" s="33">
        <v>0.99072199351701795</v>
      </c>
      <c r="U21" s="33">
        <v>0.57245300000000299</v>
      </c>
      <c r="V21" s="3">
        <v>1636.4650958295699</v>
      </c>
      <c r="W21" s="3">
        <v>60.630291</v>
      </c>
      <c r="X21" s="3">
        <v>62.121200000000002</v>
      </c>
      <c r="Y21" s="3">
        <v>0</v>
      </c>
      <c r="Z21" s="3">
        <v>163.80633542532399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52612298.771639802</v>
      </c>
      <c r="P22" s="3">
        <v>2205614.4442532398</v>
      </c>
      <c r="Q22" s="3" t="s">
        <v>54</v>
      </c>
      <c r="R22" s="3" t="s">
        <v>54</v>
      </c>
      <c r="S22" s="33">
        <v>61.4534179999999</v>
      </c>
      <c r="T22" s="33">
        <v>0.99600353322528401</v>
      </c>
      <c r="U22" s="33">
        <v>0.24658200000000399</v>
      </c>
      <c r="V22" s="3">
        <v>1791.0656133043799</v>
      </c>
      <c r="W22" s="3">
        <v>61.0333159999999</v>
      </c>
      <c r="X22" s="3">
        <v>62.372227000000002</v>
      </c>
      <c r="Y22" s="3">
        <v>0</v>
      </c>
      <c r="Z22" s="3">
        <v>84.814991952974097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2320733.21962346</v>
      </c>
      <c r="P23" s="3">
        <v>82639.464709360196</v>
      </c>
      <c r="Q23" s="3" t="s">
        <v>54</v>
      </c>
      <c r="R23" s="3" t="s">
        <v>54</v>
      </c>
      <c r="S23" s="33">
        <v>61.098260000000003</v>
      </c>
      <c r="T23" s="33">
        <v>0.99024732576985397</v>
      </c>
      <c r="U23" s="33">
        <v>0.60174000000000005</v>
      </c>
      <c r="V23" s="3">
        <v>86.217598502612105</v>
      </c>
      <c r="W23" s="3">
        <v>60.709310000000002</v>
      </c>
      <c r="X23" s="3">
        <v>61.603450000000002</v>
      </c>
      <c r="Y23" s="3">
        <v>1216.0065304934301</v>
      </c>
      <c r="Z23" s="3">
        <v>279.24888078405002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64085094.691162303</v>
      </c>
      <c r="P24" s="3">
        <v>2334659.2624875298</v>
      </c>
      <c r="Q24" s="3" t="s">
        <v>54</v>
      </c>
      <c r="R24" s="3" t="s">
        <v>54</v>
      </c>
      <c r="S24" s="33">
        <v>61.089081</v>
      </c>
      <c r="T24" s="33">
        <v>0.99009855753646703</v>
      </c>
      <c r="U24" s="33">
        <v>0.61091900000000299</v>
      </c>
      <c r="V24" s="3">
        <v>385.42564873526902</v>
      </c>
      <c r="W24" s="3">
        <v>60.710182000000003</v>
      </c>
      <c r="X24" s="3">
        <v>62.002620999999898</v>
      </c>
      <c r="Y24" s="3">
        <v>6562.5235566976999</v>
      </c>
      <c r="Z24" s="3">
        <v>2348.07433451118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60797302.2798573</v>
      </c>
      <c r="P25" s="3">
        <v>2278429.1935625998</v>
      </c>
      <c r="Q25" s="3" t="s">
        <v>54</v>
      </c>
      <c r="R25" s="3" t="s">
        <v>54</v>
      </c>
      <c r="S25" s="33">
        <v>61.172767999999898</v>
      </c>
      <c r="T25" s="33">
        <v>0.99145491085899495</v>
      </c>
      <c r="U25" s="33">
        <v>0.52723200000000503</v>
      </c>
      <c r="V25" s="3" t="s">
        <v>97</v>
      </c>
      <c r="W25" s="3">
        <v>60.716538999999898</v>
      </c>
      <c r="X25" s="3">
        <v>62.322687000000002</v>
      </c>
      <c r="Y25" s="3">
        <v>0</v>
      </c>
      <c r="Z25" s="3">
        <v>0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1458196.6999690901</v>
      </c>
      <c r="P26" s="3">
        <v>64187.694803847298</v>
      </c>
      <c r="Q26" s="3" t="s">
        <v>54</v>
      </c>
      <c r="R26" s="3" t="s">
        <v>54</v>
      </c>
      <c r="S26" s="33">
        <v>61.326216000000002</v>
      </c>
      <c r="T26" s="33">
        <v>0.99394191247974095</v>
      </c>
      <c r="U26" s="33">
        <v>0.373784000000001</v>
      </c>
      <c r="V26" s="3">
        <v>75.975697973471995</v>
      </c>
      <c r="W26" s="3">
        <v>60.985199000000001</v>
      </c>
      <c r="X26" s="3">
        <v>61.787269000000002</v>
      </c>
      <c r="Y26" s="3">
        <v>0</v>
      </c>
      <c r="Z26" s="3">
        <v>224.566445661166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61449478.564328499</v>
      </c>
      <c r="P27" s="3">
        <v>2367463.4665745599</v>
      </c>
      <c r="Q27" s="3" t="s">
        <v>54</v>
      </c>
      <c r="R27" s="3" t="s">
        <v>54</v>
      </c>
      <c r="S27" s="33">
        <v>61.22925</v>
      </c>
      <c r="T27" s="33">
        <v>0.99237034035656402</v>
      </c>
      <c r="U27" s="33">
        <v>0.470750000000002</v>
      </c>
      <c r="V27" s="3">
        <v>1169.64238829581</v>
      </c>
      <c r="W27" s="3">
        <v>60.743319</v>
      </c>
      <c r="X27" s="3">
        <v>62.252135000000003</v>
      </c>
      <c r="Y27" s="3">
        <v>2429.8106200822099</v>
      </c>
      <c r="Z27" s="3">
        <v>420.545229765947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57354182.164925501</v>
      </c>
      <c r="P28" s="3">
        <v>2168468.90865068</v>
      </c>
      <c r="Q28" s="3" t="s">
        <v>54</v>
      </c>
      <c r="R28" s="3" t="s">
        <v>54</v>
      </c>
      <c r="S28" s="33">
        <v>61.296604000000002</v>
      </c>
      <c r="T28" s="33">
        <v>0.99346197730956198</v>
      </c>
      <c r="U28" s="33">
        <v>0.40339600000000098</v>
      </c>
      <c r="V28" s="3">
        <v>1287.6776038043499</v>
      </c>
      <c r="W28" s="3">
        <v>60.773007999999898</v>
      </c>
      <c r="X28" s="3">
        <v>61.854641999999899</v>
      </c>
      <c r="Y28" s="3">
        <v>-254.72027977859301</v>
      </c>
      <c r="Z28" s="3">
        <v>1000.24889372371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56092146.973946802</v>
      </c>
      <c r="P29" s="3">
        <v>2078941.55846442</v>
      </c>
      <c r="Q29" s="3" t="s">
        <v>54</v>
      </c>
      <c r="R29" s="3" t="s">
        <v>54</v>
      </c>
      <c r="S29" s="33">
        <v>61.288758999999899</v>
      </c>
      <c r="T29" s="33">
        <v>0.99333482982171795</v>
      </c>
      <c r="U29" s="33">
        <v>0.41124100000000402</v>
      </c>
      <c r="V29" s="3">
        <v>5462.1029957238998</v>
      </c>
      <c r="W29" s="3">
        <v>60.8332979999999</v>
      </c>
      <c r="X29" s="3">
        <v>62.207864999999899</v>
      </c>
      <c r="Y29" s="3">
        <v>0</v>
      </c>
      <c r="Z29" s="3">
        <v>135.09278394835101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45113097.6577584</v>
      </c>
      <c r="P30" s="3">
        <v>1653176.91805614</v>
      </c>
      <c r="Q30" s="3" t="s">
        <v>54</v>
      </c>
      <c r="R30" s="3" t="s">
        <v>54</v>
      </c>
      <c r="S30" s="33">
        <v>61.172016999999897</v>
      </c>
      <c r="T30" s="33">
        <v>0.99144273905996705</v>
      </c>
      <c r="U30" s="33">
        <v>0.52798300000000598</v>
      </c>
      <c r="V30" s="3">
        <v>776.90131501459996</v>
      </c>
      <c r="W30" s="3">
        <v>60.640473</v>
      </c>
      <c r="X30" s="3">
        <v>62.017113000000002</v>
      </c>
      <c r="Y30" s="3">
        <v>696.80477400361406</v>
      </c>
      <c r="Z30" s="3">
        <v>383.79308555862701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39517095.460667603</v>
      </c>
      <c r="P31" s="3">
        <v>1496868.7625090999</v>
      </c>
      <c r="Q31" s="3" t="s">
        <v>54</v>
      </c>
      <c r="R31" s="3" t="s">
        <v>54</v>
      </c>
      <c r="S31" s="33">
        <v>61.718812</v>
      </c>
      <c r="T31" s="33">
        <v>1.00030489465154</v>
      </c>
      <c r="U31" s="33">
        <v>-1.8811999999997001E-2</v>
      </c>
      <c r="V31" s="3">
        <v>811.27776218883196</v>
      </c>
      <c r="W31" s="3">
        <v>61.226630999999898</v>
      </c>
      <c r="X31" s="3">
        <v>62.479877000000002</v>
      </c>
      <c r="Y31" s="3">
        <v>0</v>
      </c>
      <c r="Z31" s="3">
        <v>303.046046246321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51951169.092631303</v>
      </c>
      <c r="P32" s="3">
        <v>1900213.20551096</v>
      </c>
      <c r="Q32" s="3" t="s">
        <v>54</v>
      </c>
      <c r="R32" s="3" t="s">
        <v>54</v>
      </c>
      <c r="S32" s="33">
        <v>61.101663000000002</v>
      </c>
      <c r="T32" s="33">
        <v>0.99030247974068097</v>
      </c>
      <c r="U32" s="33">
        <v>0.59833700000000101</v>
      </c>
      <c r="V32" s="3">
        <v>1289.45711003307</v>
      </c>
      <c r="W32" s="3">
        <v>60.689323000000002</v>
      </c>
      <c r="X32" s="3">
        <v>61.8907799999999</v>
      </c>
      <c r="Y32" s="3">
        <v>-142.55429743866799</v>
      </c>
      <c r="Z32" s="3">
        <v>304.45560537016598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40465421.773136199</v>
      </c>
      <c r="P33" s="3">
        <v>1484801.4608472099</v>
      </c>
      <c r="Q33" s="3" t="s">
        <v>54</v>
      </c>
      <c r="R33" s="3" t="s">
        <v>54</v>
      </c>
      <c r="S33" s="33">
        <v>61.059745999999897</v>
      </c>
      <c r="T33" s="33">
        <v>0.98962311183144203</v>
      </c>
      <c r="U33" s="33">
        <v>0.64025400000000598</v>
      </c>
      <c r="V33" s="3" t="s">
        <v>97</v>
      </c>
      <c r="W33" s="3">
        <v>60.642330999999899</v>
      </c>
      <c r="X33" s="3">
        <v>62.165641000000001</v>
      </c>
      <c r="Y33" s="3">
        <v>0</v>
      </c>
      <c r="Z33" s="3">
        <v>0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191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2082122.9455748601</v>
      </c>
      <c r="P6" s="3">
        <v>82863.902201146106</v>
      </c>
      <c r="Q6" s="3" t="s">
        <v>54</v>
      </c>
      <c r="R6" s="3" t="s">
        <v>54</v>
      </c>
      <c r="S6" s="33">
        <v>65.429704000000001</v>
      </c>
      <c r="T6" s="33">
        <v>1.03856673015873</v>
      </c>
      <c r="U6" s="33">
        <v>-2.4297040000000001</v>
      </c>
      <c r="V6" s="3" t="s">
        <v>97</v>
      </c>
      <c r="W6" s="3">
        <v>63.902541999999897</v>
      </c>
      <c r="X6" s="3">
        <v>67.368016999999895</v>
      </c>
      <c r="Y6" s="3">
        <v>0</v>
      </c>
      <c r="Z6" s="3">
        <v>0</v>
      </c>
      <c r="AA6" s="16" t="s">
        <v>165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7146543.1637091599</v>
      </c>
      <c r="P8" s="3">
        <v>281891.30457663798</v>
      </c>
      <c r="Q8" s="3" t="s">
        <v>54</v>
      </c>
      <c r="R8" s="3" t="s">
        <v>54</v>
      </c>
      <c r="S8" s="33">
        <v>63.226773000000001</v>
      </c>
      <c r="T8" s="33">
        <v>1.0035995714285699</v>
      </c>
      <c r="U8" s="33">
        <v>-0.226773000000001</v>
      </c>
      <c r="V8" s="3">
        <v>183.042532860092</v>
      </c>
      <c r="W8" s="3">
        <v>62.717345000000002</v>
      </c>
      <c r="X8" s="3">
        <v>63.656381000000003</v>
      </c>
      <c r="Y8" s="3">
        <v>1915.0438715489099</v>
      </c>
      <c r="Z8" s="3">
        <v>1363.1989495774401</v>
      </c>
      <c r="AA8" s="16" t="s">
        <v>116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3462334.0139917601</v>
      </c>
      <c r="P9" s="3">
        <v>140934.356345587</v>
      </c>
      <c r="Q9" s="3" t="s">
        <v>54</v>
      </c>
      <c r="R9" s="3" t="s">
        <v>54</v>
      </c>
      <c r="S9" s="33">
        <v>63.052022000000001</v>
      </c>
      <c r="T9" s="33">
        <v>1.00082574603174</v>
      </c>
      <c r="U9" s="33">
        <v>-5.2022000000000998E-2</v>
      </c>
      <c r="V9" s="3">
        <v>124.573215376192</v>
      </c>
      <c r="W9" s="3">
        <v>62.623081999999897</v>
      </c>
      <c r="X9" s="3">
        <v>63.3602279999999</v>
      </c>
      <c r="Y9" s="3">
        <v>382.65608193374902</v>
      </c>
      <c r="Z9" s="3">
        <v>1654.16525362111</v>
      </c>
      <c r="AA9" s="16" t="s">
        <v>116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1492320.7127670699</v>
      </c>
      <c r="P10" s="3">
        <v>78302.054405611198</v>
      </c>
      <c r="Q10" s="3" t="s">
        <v>54</v>
      </c>
      <c r="R10" s="3" t="s">
        <v>54</v>
      </c>
      <c r="S10" s="33">
        <v>63.007356999999899</v>
      </c>
      <c r="T10" s="33">
        <v>1.00011677777777</v>
      </c>
      <c r="U10" s="33">
        <v>-7.3569999999989998E-3</v>
      </c>
      <c r="V10" s="3">
        <v>99.299322753736405</v>
      </c>
      <c r="W10" s="3">
        <v>62.742874</v>
      </c>
      <c r="X10" s="3">
        <v>63.352705</v>
      </c>
      <c r="Y10" s="3">
        <v>422.06725574483801</v>
      </c>
      <c r="Z10" s="3">
        <v>0</v>
      </c>
      <c r="AA10" s="16" t="s">
        <v>116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947716.62528151902</v>
      </c>
      <c r="P11" s="3">
        <v>51956.516271428998</v>
      </c>
      <c r="Q11" s="3" t="s">
        <v>54</v>
      </c>
      <c r="R11" s="3" t="s">
        <v>54</v>
      </c>
      <c r="S11" s="33">
        <v>63.087820999999899</v>
      </c>
      <c r="T11" s="33">
        <v>1.0013939841269801</v>
      </c>
      <c r="U11" s="33">
        <v>-8.7820999999997998E-2</v>
      </c>
      <c r="V11" s="3">
        <v>101.40323730078499</v>
      </c>
      <c r="W11" s="3">
        <v>62.8615619999999</v>
      </c>
      <c r="X11" s="3">
        <v>63.389688</v>
      </c>
      <c r="Y11" s="3">
        <v>674.84756819934</v>
      </c>
      <c r="Z11" s="3">
        <v>0</v>
      </c>
      <c r="AA11" s="16" t="s">
        <v>116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682260.409213376</v>
      </c>
      <c r="P12" s="3">
        <v>39908.977975138099</v>
      </c>
      <c r="Q12" s="3" t="s">
        <v>54</v>
      </c>
      <c r="R12" s="3" t="s">
        <v>54</v>
      </c>
      <c r="S12" s="33">
        <v>63.131984000000003</v>
      </c>
      <c r="T12" s="33">
        <v>1.0020949841269799</v>
      </c>
      <c r="U12" s="33">
        <v>-0.13198400000000299</v>
      </c>
      <c r="V12" s="3" t="s">
        <v>97</v>
      </c>
      <c r="W12" s="3">
        <v>62.746018999999897</v>
      </c>
      <c r="X12" s="3">
        <v>63.39808</v>
      </c>
      <c r="Y12" s="3">
        <v>0</v>
      </c>
      <c r="Z12" s="3">
        <v>0</v>
      </c>
      <c r="AA12" s="16" t="s">
        <v>116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213708.593418554</v>
      </c>
      <c r="P13" s="3">
        <v>22061.629923134798</v>
      </c>
      <c r="Q13" s="3" t="s">
        <v>54</v>
      </c>
      <c r="R13" s="3" t="s">
        <v>54</v>
      </c>
      <c r="S13" s="33">
        <v>62.968015999999899</v>
      </c>
      <c r="T13" s="33">
        <v>0.99949231746031697</v>
      </c>
      <c r="U13" s="33">
        <v>3.1984000000000998E-2</v>
      </c>
      <c r="V13" s="3">
        <v>82.191297289621701</v>
      </c>
      <c r="W13" s="3">
        <v>62.777858000000002</v>
      </c>
      <c r="X13" s="3">
        <v>63.125200999999898</v>
      </c>
      <c r="Y13" s="3">
        <v>381.69413707407602</v>
      </c>
      <c r="Z13" s="3">
        <v>0</v>
      </c>
      <c r="AA13" s="16" t="s">
        <v>116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6762646.5946005601</v>
      </c>
      <c r="P14" s="3">
        <v>255839.968735314</v>
      </c>
      <c r="Q14" s="3" t="s">
        <v>54</v>
      </c>
      <c r="R14" s="3" t="s">
        <v>54</v>
      </c>
      <c r="S14" s="33">
        <v>63.255209999999899</v>
      </c>
      <c r="T14" s="33">
        <v>1.00405095238095</v>
      </c>
      <c r="U14" s="33">
        <v>-0.25520999999999799</v>
      </c>
      <c r="V14" s="3">
        <v>102.884818406489</v>
      </c>
      <c r="W14" s="3">
        <v>62.861122000000002</v>
      </c>
      <c r="X14" s="3">
        <v>63.724735000000003</v>
      </c>
      <c r="Y14" s="3">
        <v>404.91474282699301</v>
      </c>
      <c r="Z14" s="3">
        <v>607.36111578403597</v>
      </c>
      <c r="AA14" s="16" t="s">
        <v>116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704336.94357185101</v>
      </c>
      <c r="P15" s="3">
        <v>34857.462368245899</v>
      </c>
      <c r="Q15" s="3" t="s">
        <v>54</v>
      </c>
      <c r="R15" s="3" t="s">
        <v>54</v>
      </c>
      <c r="S15" s="33">
        <v>62.839683000000001</v>
      </c>
      <c r="T15" s="33">
        <v>0.99745528571428599</v>
      </c>
      <c r="U15" s="33">
        <v>0.16031699999999899</v>
      </c>
      <c r="V15" s="3">
        <v>58.139792003838501</v>
      </c>
      <c r="W15" s="3">
        <v>62.526235</v>
      </c>
      <c r="X15" s="3">
        <v>63.149580999999898</v>
      </c>
      <c r="Y15" s="3">
        <v>216.744213589152</v>
      </c>
      <c r="Z15" s="3">
        <v>611.33908181316997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489245.86372468597</v>
      </c>
      <c r="P16" s="3">
        <v>28356.332878028901</v>
      </c>
      <c r="Q16" s="3" t="s">
        <v>54</v>
      </c>
      <c r="R16" s="3" t="s">
        <v>54</v>
      </c>
      <c r="S16" s="33">
        <v>62.791058999999898</v>
      </c>
      <c r="T16" s="33">
        <v>0.99668347619047604</v>
      </c>
      <c r="U16" s="33">
        <v>0.20894100000000301</v>
      </c>
      <c r="V16" s="3">
        <v>151.79510153503</v>
      </c>
      <c r="W16" s="3">
        <v>62.636597000000002</v>
      </c>
      <c r="X16" s="3">
        <v>63.137715999999898</v>
      </c>
      <c r="Y16" s="3">
        <v>0</v>
      </c>
      <c r="Z16" s="3">
        <v>0</v>
      </c>
      <c r="AA16" s="16" t="s">
        <v>116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8221384.4610673096</v>
      </c>
      <c r="P17" s="3">
        <v>357003.46221323998</v>
      </c>
      <c r="Q17" s="3" t="s">
        <v>54</v>
      </c>
      <c r="R17" s="3" t="s">
        <v>54</v>
      </c>
      <c r="S17" s="33">
        <v>62.929164</v>
      </c>
      <c r="T17" s="33">
        <v>0.99887561904761901</v>
      </c>
      <c r="U17" s="33">
        <v>7.0835999999999996E-2</v>
      </c>
      <c r="V17" s="3" t="s">
        <v>97</v>
      </c>
      <c r="W17" s="3">
        <v>62.429913999999897</v>
      </c>
      <c r="X17" s="3">
        <v>63.3840369999999</v>
      </c>
      <c r="Y17" s="3">
        <v>0</v>
      </c>
      <c r="Z17" s="3">
        <v>0</v>
      </c>
      <c r="AA17" s="16" t="s">
        <v>116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8762925.2378713097</v>
      </c>
      <c r="P18" s="3">
        <v>423451.34500547597</v>
      </c>
      <c r="Q18" s="3" t="s">
        <v>54</v>
      </c>
      <c r="R18" s="3" t="s">
        <v>54</v>
      </c>
      <c r="S18" s="33">
        <v>63.392743000000003</v>
      </c>
      <c r="T18" s="33">
        <v>1.0062340158730101</v>
      </c>
      <c r="U18" s="33">
        <v>-0.39274300000000301</v>
      </c>
      <c r="V18" s="3">
        <v>421.02431014482801</v>
      </c>
      <c r="W18" s="3">
        <v>62.863014</v>
      </c>
      <c r="X18" s="3">
        <v>63.584839000000002</v>
      </c>
      <c r="Y18" s="3">
        <v>573.113488142959</v>
      </c>
      <c r="Z18" s="3">
        <v>0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317061.42620161298</v>
      </c>
      <c r="P19" s="3">
        <v>28166.546635263501</v>
      </c>
      <c r="Q19" s="3" t="s">
        <v>54</v>
      </c>
      <c r="R19" s="3" t="s">
        <v>54</v>
      </c>
      <c r="S19" s="33">
        <v>63.0033689999999</v>
      </c>
      <c r="T19" s="33">
        <v>1.00005347619047</v>
      </c>
      <c r="U19" s="33">
        <v>-3.368999999999E-3</v>
      </c>
      <c r="V19" s="3" t="s">
        <v>97</v>
      </c>
      <c r="W19" s="3">
        <v>62.774099999999898</v>
      </c>
      <c r="X19" s="3">
        <v>63.156624999999899</v>
      </c>
      <c r="Y19" s="3">
        <v>0</v>
      </c>
      <c r="Z19" s="3">
        <v>0</v>
      </c>
      <c r="AA19" s="16" t="s">
        <v>116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6886668.0552499304</v>
      </c>
      <c r="P20" s="3">
        <v>249976.835123906</v>
      </c>
      <c r="Q20" s="3" t="s">
        <v>54</v>
      </c>
      <c r="R20" s="3" t="s">
        <v>54</v>
      </c>
      <c r="S20" s="33">
        <v>62.928460999999899</v>
      </c>
      <c r="T20" s="33">
        <v>0.99886446031746001</v>
      </c>
      <c r="U20" s="33">
        <v>7.1539000000001005E-2</v>
      </c>
      <c r="V20" s="3">
        <v>116.856525674518</v>
      </c>
      <c r="W20" s="3">
        <v>62.540078000000001</v>
      </c>
      <c r="X20" s="3">
        <v>63.388252999999899</v>
      </c>
      <c r="Y20" s="3">
        <v>3119.9183083073999</v>
      </c>
      <c r="Z20" s="3">
        <v>1203.7275940239099</v>
      </c>
      <c r="AA20" s="16" t="s">
        <v>116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70</v>
      </c>
      <c r="H22" s="11" t="s">
        <v>70</v>
      </c>
      <c r="I22" s="9" t="s">
        <v>54</v>
      </c>
      <c r="J22" s="13" t="s">
        <v>70</v>
      </c>
      <c r="K22" s="9" t="s">
        <v>71</v>
      </c>
      <c r="L22" s="3" t="s">
        <v>70</v>
      </c>
      <c r="M22" s="16" t="s">
        <v>54</v>
      </c>
      <c r="O22" s="3" t="s">
        <v>70</v>
      </c>
      <c r="P22" s="3" t="s">
        <v>70</v>
      </c>
      <c r="S22" s="33" t="s">
        <v>70</v>
      </c>
      <c r="T22" s="33" t="s">
        <v>70</v>
      </c>
      <c r="U22" s="33" t="s">
        <v>70</v>
      </c>
      <c r="V22" s="3" t="s">
        <v>70</v>
      </c>
      <c r="W22" s="3" t="s">
        <v>70</v>
      </c>
      <c r="X22" s="3" t="s">
        <v>70</v>
      </c>
      <c r="Y22" s="3" t="s">
        <v>70</v>
      </c>
      <c r="Z22" s="3" t="s">
        <v>70</v>
      </c>
      <c r="AA22" s="16" t="s">
        <v>70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>
        <v>0</v>
      </c>
      <c r="AN22" s="18">
        <v>0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6517209.2513240604</v>
      </c>
      <c r="P23" s="3">
        <v>268698.77016010002</v>
      </c>
      <c r="Q23" s="3" t="s">
        <v>54</v>
      </c>
      <c r="R23" s="3" t="s">
        <v>54</v>
      </c>
      <c r="S23" s="33">
        <v>62.843167000000001</v>
      </c>
      <c r="T23" s="33">
        <v>0.99751058730158704</v>
      </c>
      <c r="U23" s="33">
        <v>0.156832999999999</v>
      </c>
      <c r="V23" s="3">
        <v>414.12830208250801</v>
      </c>
      <c r="W23" s="3">
        <v>62.339323</v>
      </c>
      <c r="X23" s="3">
        <v>63.274073999999899</v>
      </c>
      <c r="Y23" s="3">
        <v>322.93373780323498</v>
      </c>
      <c r="Z23" s="3">
        <v>431.27903586020699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511014.04973667098</v>
      </c>
      <c r="P24" s="3">
        <v>29377.725750338301</v>
      </c>
      <c r="Q24" s="3" t="s">
        <v>54</v>
      </c>
      <c r="R24" s="3" t="s">
        <v>54</v>
      </c>
      <c r="S24" s="33">
        <v>62.809829000000001</v>
      </c>
      <c r="T24" s="33">
        <v>0.99698141269841301</v>
      </c>
      <c r="U24" s="33">
        <v>0.19017099999999901</v>
      </c>
      <c r="V24" s="3">
        <v>72.919185242365899</v>
      </c>
      <c r="W24" s="3">
        <v>62.540196000000002</v>
      </c>
      <c r="X24" s="3">
        <v>63.192712999999898</v>
      </c>
      <c r="Y24" s="3">
        <v>331.09829683233801</v>
      </c>
      <c r="Z24" s="3">
        <v>0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7792824.4342425102</v>
      </c>
      <c r="P26" s="3">
        <v>322040.53237731702</v>
      </c>
      <c r="Q26" s="3" t="s">
        <v>54</v>
      </c>
      <c r="R26" s="3" t="s">
        <v>54</v>
      </c>
      <c r="S26" s="33">
        <v>62.897032000000003</v>
      </c>
      <c r="T26" s="33">
        <v>0.99836558730158698</v>
      </c>
      <c r="U26" s="33">
        <v>0.10296799999999701</v>
      </c>
      <c r="V26" s="3">
        <v>95.325493928913303</v>
      </c>
      <c r="W26" s="3">
        <v>62.476609000000003</v>
      </c>
      <c r="X26" s="3">
        <v>63.390169</v>
      </c>
      <c r="Y26" s="3">
        <v>2508.1323172215102</v>
      </c>
      <c r="Z26" s="3">
        <v>1030.90319579882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70</v>
      </c>
      <c r="H28" s="11" t="s">
        <v>70</v>
      </c>
      <c r="I28" s="9" t="s">
        <v>54</v>
      </c>
      <c r="J28" s="13" t="s">
        <v>70</v>
      </c>
      <c r="K28" s="9" t="s">
        <v>71</v>
      </c>
      <c r="L28" s="3" t="s">
        <v>70</v>
      </c>
      <c r="M28" s="16" t="s">
        <v>54</v>
      </c>
      <c r="O28" s="3" t="s">
        <v>70</v>
      </c>
      <c r="P28" s="3" t="s">
        <v>70</v>
      </c>
      <c r="S28" s="33" t="s">
        <v>70</v>
      </c>
      <c r="T28" s="33" t="s">
        <v>70</v>
      </c>
      <c r="U28" s="33" t="s">
        <v>70</v>
      </c>
      <c r="V28" s="3" t="s">
        <v>70</v>
      </c>
      <c r="W28" s="3" t="s">
        <v>70</v>
      </c>
      <c r="X28" s="3" t="s">
        <v>70</v>
      </c>
      <c r="Y28" s="3" t="s">
        <v>70</v>
      </c>
      <c r="Z28" s="3" t="s">
        <v>70</v>
      </c>
      <c r="AA28" s="16" t="s">
        <v>70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>
        <v>0</v>
      </c>
      <c r="AN28" s="18">
        <v>0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70</v>
      </c>
      <c r="H29" s="11" t="s">
        <v>70</v>
      </c>
      <c r="I29" s="9" t="s">
        <v>54</v>
      </c>
      <c r="J29" s="13" t="s">
        <v>70</v>
      </c>
      <c r="K29" s="9" t="s">
        <v>71</v>
      </c>
      <c r="L29" s="3" t="s">
        <v>70</v>
      </c>
      <c r="M29" s="16" t="s">
        <v>54</v>
      </c>
      <c r="O29" s="3" t="s">
        <v>70</v>
      </c>
      <c r="P29" s="3" t="s">
        <v>70</v>
      </c>
      <c r="S29" s="33" t="s">
        <v>70</v>
      </c>
      <c r="T29" s="33" t="s">
        <v>70</v>
      </c>
      <c r="U29" s="33" t="s">
        <v>70</v>
      </c>
      <c r="V29" s="3" t="s">
        <v>70</v>
      </c>
      <c r="W29" s="3" t="s">
        <v>70</v>
      </c>
      <c r="X29" s="3" t="s">
        <v>70</v>
      </c>
      <c r="Y29" s="3" t="s">
        <v>70</v>
      </c>
      <c r="Z29" s="3" t="s">
        <v>70</v>
      </c>
      <c r="AA29" s="16" t="s">
        <v>70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>
        <v>0</v>
      </c>
      <c r="AN29" s="18">
        <v>0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254635.793965841</v>
      </c>
      <c r="P30" s="3">
        <v>19556.328612223198</v>
      </c>
      <c r="Q30" s="3" t="s">
        <v>54</v>
      </c>
      <c r="R30" s="3" t="s">
        <v>54</v>
      </c>
      <c r="S30" s="33">
        <v>62.864964999999899</v>
      </c>
      <c r="T30" s="33">
        <v>0.99785658730158699</v>
      </c>
      <c r="U30" s="33">
        <v>0.13503500000000199</v>
      </c>
      <c r="V30" s="3" t="s">
        <v>97</v>
      </c>
      <c r="W30" s="3">
        <v>62.556026000000003</v>
      </c>
      <c r="X30" s="3">
        <v>63.018822</v>
      </c>
      <c r="Y30" s="3">
        <v>0</v>
      </c>
      <c r="Z30" s="3">
        <v>0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70</v>
      </c>
      <c r="H31" s="11" t="s">
        <v>70</v>
      </c>
      <c r="I31" s="9" t="s">
        <v>54</v>
      </c>
      <c r="J31" s="13" t="s">
        <v>70</v>
      </c>
      <c r="K31" s="9" t="s">
        <v>71</v>
      </c>
      <c r="L31" s="3" t="s">
        <v>70</v>
      </c>
      <c r="M31" s="16" t="s">
        <v>54</v>
      </c>
      <c r="O31" s="3" t="s">
        <v>70</v>
      </c>
      <c r="P31" s="3" t="s">
        <v>70</v>
      </c>
      <c r="S31" s="33" t="s">
        <v>70</v>
      </c>
      <c r="T31" s="33" t="s">
        <v>70</v>
      </c>
      <c r="U31" s="33" t="s">
        <v>70</v>
      </c>
      <c r="V31" s="3" t="s">
        <v>70</v>
      </c>
      <c r="W31" s="3" t="s">
        <v>70</v>
      </c>
      <c r="X31" s="3" t="s">
        <v>70</v>
      </c>
      <c r="Y31" s="3" t="s">
        <v>70</v>
      </c>
      <c r="Z31" s="3" t="s">
        <v>70</v>
      </c>
      <c r="AA31" s="16" t="s">
        <v>70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>
        <v>0</v>
      </c>
      <c r="AN31" s="18">
        <v>0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70</v>
      </c>
      <c r="H32" s="11" t="s">
        <v>70</v>
      </c>
      <c r="I32" s="9" t="s">
        <v>54</v>
      </c>
      <c r="J32" s="13" t="s">
        <v>70</v>
      </c>
      <c r="K32" s="9" t="s">
        <v>71</v>
      </c>
      <c r="L32" s="3" t="s">
        <v>70</v>
      </c>
      <c r="M32" s="16" t="s">
        <v>54</v>
      </c>
      <c r="O32" s="3" t="s">
        <v>70</v>
      </c>
      <c r="P32" s="3" t="s">
        <v>70</v>
      </c>
      <c r="S32" s="33" t="s">
        <v>70</v>
      </c>
      <c r="T32" s="33" t="s">
        <v>70</v>
      </c>
      <c r="U32" s="33" t="s">
        <v>70</v>
      </c>
      <c r="V32" s="3" t="s">
        <v>70</v>
      </c>
      <c r="W32" s="3" t="s">
        <v>70</v>
      </c>
      <c r="X32" s="3" t="s">
        <v>70</v>
      </c>
      <c r="Y32" s="3" t="s">
        <v>70</v>
      </c>
      <c r="Z32" s="3" t="s">
        <v>70</v>
      </c>
      <c r="AA32" s="16" t="s">
        <v>70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>
        <v>0</v>
      </c>
      <c r="AN32" s="18">
        <v>0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202593.58466715799</v>
      </c>
      <c r="P33" s="3">
        <v>13227.2016042542</v>
      </c>
      <c r="Q33" s="3" t="s">
        <v>54</v>
      </c>
      <c r="R33" s="3" t="s">
        <v>54</v>
      </c>
      <c r="S33" s="33">
        <v>62.627045000000003</v>
      </c>
      <c r="T33" s="33">
        <v>0.99408007936507903</v>
      </c>
      <c r="U33" s="33">
        <v>0.37295499999999698</v>
      </c>
      <c r="V33" s="3" t="s">
        <v>97</v>
      </c>
      <c r="W33" s="3">
        <v>62.473363999999897</v>
      </c>
      <c r="X33" s="3">
        <v>63.050365999999897</v>
      </c>
      <c r="Y33" s="3">
        <v>0</v>
      </c>
      <c r="Z33" s="3">
        <v>0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8"/>
  <sheetViews>
    <sheetView topLeftCell="A7" workbookViewId="0">
      <selection activeCell="A33" sqref="A33:IV61"/>
    </sheetView>
  </sheetViews>
  <sheetFormatPr defaultRowHeight="10.199999999999999" x14ac:dyDescent="0.2"/>
  <cols>
    <col min="1" max="1" width="22.5" style="7" bestFit="1" customWidth="1"/>
    <col min="2" max="2" width="18" style="7" bestFit="1" customWidth="1"/>
    <col min="3" max="3" width="17.83203125" style="3" bestFit="1" customWidth="1"/>
    <col min="4" max="43" width="15.83203125" style="3" customWidth="1"/>
    <col min="44" max="16384" width="9.33203125" style="37"/>
  </cols>
  <sheetData>
    <row r="1" spans="1:44" x14ac:dyDescent="0.2">
      <c r="A1" s="7" t="s">
        <v>200</v>
      </c>
      <c r="C1" s="7" t="s">
        <v>53</v>
      </c>
      <c r="D1" s="7" t="s">
        <v>158</v>
      </c>
      <c r="E1" s="7" t="s">
        <v>193</v>
      </c>
      <c r="F1" s="7" t="s">
        <v>157</v>
      </c>
      <c r="G1" s="7" t="s">
        <v>159</v>
      </c>
      <c r="H1" s="7" t="s">
        <v>160</v>
      </c>
      <c r="I1" s="7" t="s">
        <v>162</v>
      </c>
      <c r="J1" s="7" t="s">
        <v>164</v>
      </c>
      <c r="K1" s="7" t="s">
        <v>166</v>
      </c>
      <c r="L1" s="7" t="s">
        <v>167</v>
      </c>
      <c r="M1" s="7" t="s">
        <v>168</v>
      </c>
      <c r="N1" s="7" t="s">
        <v>169</v>
      </c>
      <c r="O1" s="7" t="s">
        <v>170</v>
      </c>
      <c r="P1" s="7" t="s">
        <v>171</v>
      </c>
      <c r="Q1" s="7" t="s">
        <v>172</v>
      </c>
      <c r="R1" s="7" t="s">
        <v>173</v>
      </c>
      <c r="S1" s="7" t="s">
        <v>174</v>
      </c>
      <c r="T1" s="7" t="s">
        <v>175</v>
      </c>
      <c r="U1" s="7" t="s">
        <v>176</v>
      </c>
      <c r="V1" s="7" t="s">
        <v>177</v>
      </c>
      <c r="W1" s="7" t="s">
        <v>178</v>
      </c>
      <c r="X1" s="7" t="s">
        <v>179</v>
      </c>
      <c r="Y1" s="7" t="s">
        <v>180</v>
      </c>
      <c r="Z1" s="7" t="s">
        <v>181</v>
      </c>
      <c r="AA1" s="7" t="s">
        <v>182</v>
      </c>
      <c r="AB1" s="7" t="s">
        <v>183</v>
      </c>
      <c r="AC1" s="7" t="s">
        <v>184</v>
      </c>
      <c r="AD1" s="7" t="s">
        <v>185</v>
      </c>
      <c r="AE1" s="7" t="s">
        <v>186</v>
      </c>
      <c r="AF1" s="7" t="s">
        <v>187</v>
      </c>
      <c r="AG1" s="7" t="s">
        <v>188</v>
      </c>
      <c r="AH1" s="7" t="s">
        <v>189</v>
      </c>
      <c r="AI1" s="7" t="s">
        <v>190</v>
      </c>
      <c r="AJ1" s="7" t="s">
        <v>191</v>
      </c>
      <c r="AK1" s="7" t="s">
        <v>192</v>
      </c>
      <c r="AL1" s="7" t="s">
        <v>194</v>
      </c>
      <c r="AM1" s="7" t="s">
        <v>195</v>
      </c>
      <c r="AN1" s="7" t="s">
        <v>196</v>
      </c>
      <c r="AO1" s="7" t="s">
        <v>197</v>
      </c>
      <c r="AP1" s="7" t="s">
        <v>198</v>
      </c>
      <c r="AQ1" s="7" t="s">
        <v>199</v>
      </c>
      <c r="AR1" s="3"/>
    </row>
    <row r="2" spans="1:44" x14ac:dyDescent="0.2">
      <c r="A2" s="7" t="s">
        <v>78</v>
      </c>
      <c r="B2" s="7" t="s">
        <v>77</v>
      </c>
      <c r="C2" s="35"/>
      <c r="D2" s="35"/>
      <c r="E2" s="35">
        <v>2689774.8204455902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>
        <v>830941.45417712303</v>
      </c>
      <c r="R2" s="35"/>
      <c r="S2" s="35"/>
      <c r="T2" s="35"/>
      <c r="U2" s="35"/>
      <c r="V2" s="35"/>
      <c r="W2" s="35">
        <v>299340.24245540501</v>
      </c>
      <c r="X2" s="35"/>
      <c r="Y2" s="35"/>
      <c r="Z2" s="35"/>
      <c r="AA2" s="35">
        <v>67641886.919356897</v>
      </c>
      <c r="AB2" s="35"/>
      <c r="AC2" s="35">
        <v>54422139.320277303</v>
      </c>
      <c r="AD2" s="35">
        <v>37970170.316902302</v>
      </c>
      <c r="AE2" s="35"/>
      <c r="AF2" s="35">
        <v>28369914.155283701</v>
      </c>
      <c r="AG2" s="35"/>
      <c r="AH2" s="35">
        <v>4312269.4902946604</v>
      </c>
      <c r="AI2" s="35">
        <v>120789457.25917301</v>
      </c>
      <c r="AJ2" s="35">
        <v>3462334.0139917601</v>
      </c>
      <c r="AK2" s="35">
        <v>22249487476.8297</v>
      </c>
      <c r="AL2" s="35">
        <v>194490623.678743</v>
      </c>
      <c r="AM2" s="35">
        <v>179058548.77042899</v>
      </c>
      <c r="AN2" s="35">
        <v>76348083.181022495</v>
      </c>
      <c r="AO2" s="35">
        <v>482932797.17326999</v>
      </c>
      <c r="AP2" s="35">
        <v>360243006.63347101</v>
      </c>
      <c r="AQ2" s="35">
        <v>831259527.67510998</v>
      </c>
    </row>
    <row r="3" spans="1:44" x14ac:dyDescent="0.2">
      <c r="A3" s="7" t="s">
        <v>80</v>
      </c>
      <c r="B3" s="7" t="s">
        <v>79</v>
      </c>
      <c r="C3" s="35"/>
      <c r="D3" s="35"/>
      <c r="E3" s="35">
        <v>2648337.8167383899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>
        <v>6146048.9523225799</v>
      </c>
      <c r="R3" s="35"/>
      <c r="S3" s="35"/>
      <c r="T3" s="35"/>
      <c r="U3" s="35"/>
      <c r="V3" s="35"/>
      <c r="W3" s="35"/>
      <c r="X3" s="35"/>
      <c r="Y3" s="35">
        <v>4034458.4684564602</v>
      </c>
      <c r="Z3" s="35"/>
      <c r="AA3" s="35">
        <v>54926081.080905199</v>
      </c>
      <c r="AB3" s="35"/>
      <c r="AC3" s="35">
        <v>35000589.548744299</v>
      </c>
      <c r="AD3" s="35">
        <v>208706733.88408101</v>
      </c>
      <c r="AE3" s="35"/>
      <c r="AF3" s="35">
        <v>246615140.11458001</v>
      </c>
      <c r="AG3" s="35"/>
      <c r="AH3" s="35">
        <v>2297822.48867014</v>
      </c>
      <c r="AI3" s="35">
        <v>75550586.226455793</v>
      </c>
      <c r="AJ3" s="35">
        <v>1492320.7127670699</v>
      </c>
      <c r="AK3" s="35">
        <v>30133828209.108601</v>
      </c>
      <c r="AL3" s="35">
        <v>363231336.12587702</v>
      </c>
      <c r="AM3" s="35">
        <v>1079412801.3685701</v>
      </c>
      <c r="AN3" s="35">
        <v>573093537.54247296</v>
      </c>
      <c r="AO3" s="35">
        <v>2268385980.8748999</v>
      </c>
      <c r="AP3" s="35">
        <v>1883117591.75703</v>
      </c>
      <c r="AQ3" s="35">
        <v>3255067985.2775002</v>
      </c>
    </row>
    <row r="4" spans="1:44" x14ac:dyDescent="0.2">
      <c r="A4" s="7" t="s">
        <v>83</v>
      </c>
      <c r="B4" s="7" t="s">
        <v>81</v>
      </c>
      <c r="C4" s="35"/>
      <c r="D4" s="35"/>
      <c r="E4" s="35">
        <v>7427481.4977399902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>
        <v>31279324.0633807</v>
      </c>
      <c r="R4" s="35"/>
      <c r="S4" s="35"/>
      <c r="T4" s="35"/>
      <c r="U4" s="35">
        <v>10664523.501976</v>
      </c>
      <c r="V4" s="35"/>
      <c r="W4" s="35"/>
      <c r="X4" s="35"/>
      <c r="Y4" s="35">
        <v>48092596.979500003</v>
      </c>
      <c r="Z4" s="35"/>
      <c r="AA4" s="35">
        <v>48167233.637080602</v>
      </c>
      <c r="AB4" s="35"/>
      <c r="AC4" s="35">
        <v>33468699.552974898</v>
      </c>
      <c r="AD4" s="35">
        <v>297397005.19962102</v>
      </c>
      <c r="AE4" s="35"/>
      <c r="AF4" s="35">
        <v>289960852.64126098</v>
      </c>
      <c r="AG4" s="35"/>
      <c r="AH4" s="35">
        <v>1361675.6853720299</v>
      </c>
      <c r="AI4" s="35">
        <v>94633596.952372</v>
      </c>
      <c r="AJ4" s="35">
        <v>947716.62528151902</v>
      </c>
      <c r="AK4" s="35">
        <v>28674242862.397701</v>
      </c>
      <c r="AL4" s="35">
        <v>339552943.64122802</v>
      </c>
      <c r="AM4" s="35">
        <v>3710049995.2849498</v>
      </c>
      <c r="AN4" s="35">
        <v>2156978455.3957901</v>
      </c>
      <c r="AO4" s="35">
        <v>8035544604.4304399</v>
      </c>
      <c r="AP4" s="35">
        <v>6904038168.9775105</v>
      </c>
      <c r="AQ4" s="35">
        <v>8962863191.6316204</v>
      </c>
    </row>
    <row r="5" spans="1:44" x14ac:dyDescent="0.2">
      <c r="A5" s="7" t="s">
        <v>86</v>
      </c>
      <c r="B5" s="7" t="s">
        <v>84</v>
      </c>
      <c r="C5" s="35"/>
      <c r="D5" s="35"/>
      <c r="E5" s="35">
        <v>2230232.8032640698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>
        <v>8742157.7812173497</v>
      </c>
      <c r="R5" s="35"/>
      <c r="S5" s="35"/>
      <c r="T5" s="35"/>
      <c r="U5" s="35">
        <v>2320528.7611185298</v>
      </c>
      <c r="V5" s="35"/>
      <c r="W5" s="35"/>
      <c r="X5" s="35"/>
      <c r="Y5" s="35">
        <v>21239431.3372356</v>
      </c>
      <c r="Z5" s="35"/>
      <c r="AA5" s="35">
        <v>33224924.321599301</v>
      </c>
      <c r="AB5" s="35"/>
      <c r="AC5" s="35">
        <v>30356354.823576</v>
      </c>
      <c r="AD5" s="35">
        <v>133302876.473731</v>
      </c>
      <c r="AE5" s="35"/>
      <c r="AF5" s="35">
        <v>131907585.40425999</v>
      </c>
      <c r="AG5" s="35"/>
      <c r="AH5" s="35">
        <v>1023704.4299578801</v>
      </c>
      <c r="AI5" s="35">
        <v>77352055.300671503</v>
      </c>
      <c r="AJ5" s="35">
        <v>682260.409213376</v>
      </c>
      <c r="AK5" s="35">
        <v>31256686376.279999</v>
      </c>
      <c r="AL5" s="35">
        <v>308569107.192599</v>
      </c>
      <c r="AM5" s="35">
        <v>1091180125.5081</v>
      </c>
      <c r="AN5" s="35">
        <v>514952142.41363698</v>
      </c>
      <c r="AO5" s="35">
        <v>2458439567.31108</v>
      </c>
      <c r="AP5" s="35">
        <v>2085736629.8456099</v>
      </c>
      <c r="AQ5" s="35">
        <v>3481934752.3355899</v>
      </c>
    </row>
    <row r="6" spans="1:44" x14ac:dyDescent="0.2">
      <c r="A6" s="7" t="s">
        <v>89</v>
      </c>
      <c r="B6" s="7" t="s">
        <v>87</v>
      </c>
      <c r="C6" s="35"/>
      <c r="D6" s="35"/>
      <c r="E6" s="35">
        <v>1981294.9804402499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>
        <v>23623689.4878751</v>
      </c>
      <c r="R6" s="35"/>
      <c r="S6" s="35"/>
      <c r="T6" s="35"/>
      <c r="U6" s="35">
        <v>9590968.7688225303</v>
      </c>
      <c r="V6" s="35"/>
      <c r="W6" s="35"/>
      <c r="X6" s="35"/>
      <c r="Y6" s="35">
        <v>40998486.989690296</v>
      </c>
      <c r="Z6" s="35"/>
      <c r="AA6" s="35">
        <v>78507192.663106099</v>
      </c>
      <c r="AB6" s="35"/>
      <c r="AC6" s="35">
        <v>29438632.692189299</v>
      </c>
      <c r="AD6" s="35">
        <v>192120593.65812501</v>
      </c>
      <c r="AE6" s="35"/>
      <c r="AF6" s="35">
        <v>185224744.835109</v>
      </c>
      <c r="AG6" s="35"/>
      <c r="AH6" s="35"/>
      <c r="AI6" s="35">
        <v>76157694.015661299</v>
      </c>
      <c r="AJ6" s="35">
        <v>213708.593418554</v>
      </c>
      <c r="AK6" s="35">
        <v>32369057572.3629</v>
      </c>
      <c r="AL6" s="35">
        <v>397361889.26623201</v>
      </c>
      <c r="AM6" s="35">
        <v>2170151423.4987702</v>
      </c>
      <c r="AN6" s="35">
        <v>1012293247.33478</v>
      </c>
      <c r="AO6" s="35">
        <v>4896726431.0784397</v>
      </c>
      <c r="AP6" s="35">
        <v>4404606666.7426901</v>
      </c>
      <c r="AQ6" s="35">
        <v>6364927129.9410105</v>
      </c>
    </row>
    <row r="7" spans="1:44" x14ac:dyDescent="0.2">
      <c r="A7" s="7" t="s">
        <v>76</v>
      </c>
      <c r="B7" s="7" t="s">
        <v>74</v>
      </c>
      <c r="C7" s="35"/>
      <c r="D7" s="35"/>
      <c r="E7" s="35">
        <v>15021810.8987031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>
        <v>395018.732369342</v>
      </c>
      <c r="Y7" s="35"/>
      <c r="Z7" s="35"/>
      <c r="AA7" s="35">
        <v>30659636.9804487</v>
      </c>
      <c r="AB7" s="35"/>
      <c r="AC7" s="35">
        <v>1843466.4902652099</v>
      </c>
      <c r="AD7" s="35">
        <v>47538026.579881698</v>
      </c>
      <c r="AE7" s="35"/>
      <c r="AF7" s="35">
        <v>32365842.848465201</v>
      </c>
      <c r="AG7" s="35">
        <v>413781.28909944498</v>
      </c>
      <c r="AH7" s="35">
        <v>8487893.7384489998</v>
      </c>
      <c r="AI7" s="35">
        <v>4260406.538036</v>
      </c>
      <c r="AJ7" s="35">
        <v>7146543.1637091599</v>
      </c>
      <c r="AK7" s="35">
        <v>153391817.76633799</v>
      </c>
      <c r="AL7" s="35">
        <v>290532085.25675797</v>
      </c>
      <c r="AM7" s="35">
        <v>101853919.66113999</v>
      </c>
      <c r="AN7" s="35">
        <v>52577549.660062097</v>
      </c>
      <c r="AO7" s="35">
        <v>217450256.03670099</v>
      </c>
      <c r="AP7" s="35">
        <v>191615458.77263299</v>
      </c>
      <c r="AQ7" s="35">
        <v>308574528.50904101</v>
      </c>
    </row>
    <row r="8" spans="1:44" x14ac:dyDescent="0.2">
      <c r="A8" s="7" t="s">
        <v>92</v>
      </c>
      <c r="B8" s="7" t="s">
        <v>90</v>
      </c>
      <c r="C8" s="35"/>
      <c r="D8" s="35"/>
      <c r="E8" s="35">
        <v>8066610.7855212502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>
        <v>102815.730479844</v>
      </c>
      <c r="X8" s="35"/>
      <c r="Y8" s="35">
        <v>928082.66438488197</v>
      </c>
      <c r="Z8" s="35"/>
      <c r="AA8" s="35">
        <v>5388231.3435366796</v>
      </c>
      <c r="AB8" s="35"/>
      <c r="AC8" s="35">
        <v>1139334.7865383001</v>
      </c>
      <c r="AD8" s="35">
        <v>7810433.0283564702</v>
      </c>
      <c r="AE8" s="35"/>
      <c r="AF8" s="35">
        <v>5496588.9112354498</v>
      </c>
      <c r="AG8" s="35"/>
      <c r="AH8" s="35">
        <v>7870941.3682633704</v>
      </c>
      <c r="AI8" s="35">
        <v>1342433.1120174499</v>
      </c>
      <c r="AJ8" s="35">
        <v>6762646.5946005601</v>
      </c>
      <c r="AK8" s="35">
        <v>432540487.472633</v>
      </c>
      <c r="AL8" s="35">
        <v>373912753.64430797</v>
      </c>
      <c r="AM8" s="35">
        <v>51008150.495818198</v>
      </c>
      <c r="AN8" s="35">
        <v>29459175.080271799</v>
      </c>
      <c r="AO8" s="35">
        <v>128672829.447831</v>
      </c>
      <c r="AP8" s="35">
        <v>120136163.727752</v>
      </c>
      <c r="AQ8" s="35">
        <v>165638188.725003</v>
      </c>
    </row>
    <row r="9" spans="1:44" x14ac:dyDescent="0.2">
      <c r="A9" s="7" t="s">
        <v>102</v>
      </c>
      <c r="B9" s="7" t="s">
        <v>100</v>
      </c>
      <c r="C9" s="35"/>
      <c r="D9" s="35"/>
      <c r="E9" s="35">
        <v>12732516.5434519</v>
      </c>
      <c r="F9" s="35"/>
      <c r="G9" s="35"/>
      <c r="H9" s="35"/>
      <c r="I9" s="35"/>
      <c r="J9" s="35">
        <v>3291185.3565021101</v>
      </c>
      <c r="K9" s="35"/>
      <c r="L9" s="35">
        <v>1342046.15030509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>
        <v>3587675.1628109799</v>
      </c>
      <c r="Y9" s="35"/>
      <c r="Z9" s="35"/>
      <c r="AA9" s="35">
        <v>14791903.660357499</v>
      </c>
      <c r="AB9" s="35"/>
      <c r="AC9" s="35">
        <v>1079421.9280249099</v>
      </c>
      <c r="AD9" s="35">
        <v>146594396.33715901</v>
      </c>
      <c r="AE9" s="35"/>
      <c r="AF9" s="35">
        <v>145058014.36241099</v>
      </c>
      <c r="AG9" s="35"/>
      <c r="AH9" s="35">
        <v>8679385.0195785891</v>
      </c>
      <c r="AI9" s="35"/>
      <c r="AJ9" s="35">
        <v>8221384.4610673096</v>
      </c>
      <c r="AK9" s="35">
        <v>504737802.857081</v>
      </c>
      <c r="AL9" s="35">
        <v>501134681.66012597</v>
      </c>
      <c r="AM9" s="35">
        <v>352810406.971789</v>
      </c>
      <c r="AN9" s="35">
        <v>188182797.42553601</v>
      </c>
      <c r="AO9" s="35">
        <v>979736347.22428203</v>
      </c>
      <c r="AP9" s="35">
        <v>734053304.35961795</v>
      </c>
      <c r="AQ9" s="35">
        <v>1596198397.0863099</v>
      </c>
    </row>
    <row r="10" spans="1:44" x14ac:dyDescent="0.2">
      <c r="A10" s="7" t="s">
        <v>111</v>
      </c>
      <c r="B10" s="7" t="s">
        <v>109</v>
      </c>
      <c r="C10" s="35"/>
      <c r="D10" s="35"/>
      <c r="E10" s="35">
        <v>9558335.7456580196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>
        <v>319234.04212161899</v>
      </c>
      <c r="Y10" s="35"/>
      <c r="Z10" s="35"/>
      <c r="AA10" s="35">
        <v>4967789.26715999</v>
      </c>
      <c r="AB10" s="35"/>
      <c r="AC10" s="35">
        <v>1079200.57429806</v>
      </c>
      <c r="AD10" s="35">
        <v>17395091.1496366</v>
      </c>
      <c r="AE10" s="35"/>
      <c r="AF10" s="35">
        <v>11859587.2945462</v>
      </c>
      <c r="AG10" s="35"/>
      <c r="AH10" s="35">
        <v>8428581.5264350194</v>
      </c>
      <c r="AI10" s="35">
        <v>1144851.77473481</v>
      </c>
      <c r="AJ10" s="35">
        <v>6886668.0552499304</v>
      </c>
      <c r="AK10" s="35">
        <v>430426546.311719</v>
      </c>
      <c r="AL10" s="35">
        <v>375691533.50466901</v>
      </c>
      <c r="AM10" s="35">
        <v>46939083.552753702</v>
      </c>
      <c r="AN10" s="35">
        <v>22951947.395064499</v>
      </c>
      <c r="AO10" s="35">
        <v>102878719.78222901</v>
      </c>
      <c r="AP10" s="35">
        <v>87098329.415868297</v>
      </c>
      <c r="AQ10" s="35">
        <v>143638853.145558</v>
      </c>
    </row>
    <row r="11" spans="1:44" x14ac:dyDescent="0.2">
      <c r="A11" s="7" t="s">
        <v>121</v>
      </c>
      <c r="B11" s="7" t="s">
        <v>119</v>
      </c>
      <c r="C11" s="35">
        <v>374697.29591437901</v>
      </c>
      <c r="D11" s="35"/>
      <c r="E11" s="35">
        <v>29504383.849421501</v>
      </c>
      <c r="F11" s="35">
        <v>2682993.9591151001</v>
      </c>
      <c r="G11" s="35"/>
      <c r="H11" s="35"/>
      <c r="I11" s="35">
        <v>687061.36067273002</v>
      </c>
      <c r="J11" s="35"/>
      <c r="K11" s="35">
        <v>251294.09848325801</v>
      </c>
      <c r="L11" s="35">
        <v>532038.77835675504</v>
      </c>
      <c r="M11" s="35">
        <v>397524.09613083798</v>
      </c>
      <c r="N11" s="35">
        <v>673081.78764997795</v>
      </c>
      <c r="O11" s="35">
        <v>1863234.6913231499</v>
      </c>
      <c r="P11" s="35"/>
      <c r="Q11" s="35">
        <v>2641382.7675097599</v>
      </c>
      <c r="R11" s="35">
        <v>990430.69505778502</v>
      </c>
      <c r="S11" s="35">
        <v>1932027.21640254</v>
      </c>
      <c r="T11" s="35"/>
      <c r="U11" s="35"/>
      <c r="V11" s="35">
        <v>920321.03159402404</v>
      </c>
      <c r="W11" s="35">
        <v>1411816.8767674901</v>
      </c>
      <c r="X11" s="35">
        <v>1412284.8320339001</v>
      </c>
      <c r="Y11" s="35">
        <v>947481.38607188896</v>
      </c>
      <c r="Z11" s="35">
        <v>166237.047246136</v>
      </c>
      <c r="AA11" s="35">
        <v>5446021.4911392303</v>
      </c>
      <c r="AB11" s="35">
        <v>1506303.0134643901</v>
      </c>
      <c r="AC11" s="35">
        <v>1749023.40593329</v>
      </c>
      <c r="AD11" s="35">
        <v>12202609.240466099</v>
      </c>
      <c r="AE11" s="35"/>
      <c r="AF11" s="35">
        <v>8100875.3636210402</v>
      </c>
      <c r="AG11" s="35">
        <v>1017993.6483157</v>
      </c>
      <c r="AH11" s="35">
        <v>7551407.4253695104</v>
      </c>
      <c r="AI11" s="35">
        <v>2320733.21962346</v>
      </c>
      <c r="AJ11" s="35">
        <v>6517209.2513240604</v>
      </c>
      <c r="AK11" s="35">
        <v>885317046.60157096</v>
      </c>
      <c r="AL11" s="35">
        <v>309636310.278247</v>
      </c>
      <c r="AM11" s="35">
        <v>31136230.287301399</v>
      </c>
      <c r="AN11" s="35">
        <v>20147994.679005999</v>
      </c>
      <c r="AO11" s="35">
        <v>69336569.5434165</v>
      </c>
      <c r="AP11" s="35">
        <v>64757326.708567001</v>
      </c>
      <c r="AQ11" s="35">
        <v>110491310.082654</v>
      </c>
    </row>
    <row r="12" spans="1:44" x14ac:dyDescent="0.2">
      <c r="A12" s="7" t="s">
        <v>130</v>
      </c>
      <c r="B12" s="7" t="s">
        <v>128</v>
      </c>
      <c r="C12" s="35">
        <v>427401.85681947001</v>
      </c>
      <c r="D12" s="35"/>
      <c r="E12" s="35">
        <v>27003718.893300202</v>
      </c>
      <c r="F12" s="35">
        <v>2648084.5148835899</v>
      </c>
      <c r="G12" s="35"/>
      <c r="H12" s="35"/>
      <c r="I12" s="35">
        <v>338372.40723260399</v>
      </c>
      <c r="J12" s="35"/>
      <c r="K12" s="35">
        <v>237808.23157312899</v>
      </c>
      <c r="L12" s="35"/>
      <c r="M12" s="35">
        <v>213699.714811354</v>
      </c>
      <c r="N12" s="35">
        <v>562644.53026529006</v>
      </c>
      <c r="O12" s="35">
        <v>1435565.65662019</v>
      </c>
      <c r="P12" s="35"/>
      <c r="Q12" s="35">
        <v>1765807.05151607</v>
      </c>
      <c r="R12" s="35">
        <v>651812.64902281901</v>
      </c>
      <c r="S12" s="35">
        <v>1374582.1444925601</v>
      </c>
      <c r="T12" s="35"/>
      <c r="U12" s="35"/>
      <c r="V12" s="35">
        <v>759631.51667062496</v>
      </c>
      <c r="W12" s="35">
        <v>864770.85738857405</v>
      </c>
      <c r="X12" s="35">
        <v>933882.41995850904</v>
      </c>
      <c r="Y12" s="35">
        <v>701354.70838471001</v>
      </c>
      <c r="Z12" s="35">
        <v>246054.02202596099</v>
      </c>
      <c r="AA12" s="35">
        <v>4533832.9842520095</v>
      </c>
      <c r="AB12" s="35">
        <v>1210387.31628108</v>
      </c>
      <c r="AC12" s="35">
        <v>1459190.0532242099</v>
      </c>
      <c r="AD12" s="35">
        <v>11294060.346310301</v>
      </c>
      <c r="AE12" s="35"/>
      <c r="AF12" s="35">
        <v>8569366.7406892907</v>
      </c>
      <c r="AG12" s="35"/>
      <c r="AH12" s="35">
        <v>9737951.1745278891</v>
      </c>
      <c r="AI12" s="35">
        <v>1458196.6999690901</v>
      </c>
      <c r="AJ12" s="35">
        <v>7792824.4342425102</v>
      </c>
      <c r="AK12" s="35">
        <v>858804198.13813901</v>
      </c>
      <c r="AL12" s="35">
        <v>386241933.69682002</v>
      </c>
      <c r="AM12" s="35">
        <v>33834786.907564998</v>
      </c>
      <c r="AN12" s="35">
        <v>17422862.722249199</v>
      </c>
      <c r="AO12" s="35">
        <v>70728837.004919693</v>
      </c>
      <c r="AP12" s="35">
        <v>67214531.277167901</v>
      </c>
      <c r="AQ12" s="35">
        <v>112426047.321059</v>
      </c>
    </row>
    <row r="13" spans="1:44" x14ac:dyDescent="0.2">
      <c r="A13" s="7" t="s">
        <v>73</v>
      </c>
      <c r="B13" s="7" t="s">
        <v>69</v>
      </c>
      <c r="C13" s="35"/>
      <c r="D13" s="35"/>
      <c r="E13" s="35">
        <v>4224823.0810786597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>
        <v>118333.341166763</v>
      </c>
      <c r="R13" s="35"/>
      <c r="S13" s="35"/>
      <c r="T13" s="35"/>
      <c r="U13" s="35"/>
      <c r="V13" s="35">
        <v>168113.70279339599</v>
      </c>
      <c r="W13" s="35">
        <v>288173.15732756001</v>
      </c>
      <c r="X13" s="35">
        <v>339885.40652827802</v>
      </c>
      <c r="Y13" s="35"/>
      <c r="Z13" s="35"/>
      <c r="AA13" s="35">
        <v>21898797.931784201</v>
      </c>
      <c r="AB13" s="35"/>
      <c r="AC13" s="35">
        <v>3618646.0705528399</v>
      </c>
      <c r="AD13" s="35">
        <v>7529421.1037108898</v>
      </c>
      <c r="AE13" s="35"/>
      <c r="AF13" s="35">
        <v>7090094.6169965602</v>
      </c>
      <c r="AG13" s="35">
        <v>183050.18814975399</v>
      </c>
      <c r="AH13" s="35"/>
      <c r="AI13" s="35">
        <v>1296989.9569823099</v>
      </c>
      <c r="AJ13" s="35"/>
      <c r="AK13" s="35">
        <v>384828077.54057801</v>
      </c>
      <c r="AL13" s="35">
        <v>1486451.2064110299</v>
      </c>
      <c r="AM13" s="35">
        <v>14123237.7872185</v>
      </c>
      <c r="AN13" s="35">
        <v>9651870.7250506803</v>
      </c>
      <c r="AO13" s="35">
        <v>33270760.451758899</v>
      </c>
      <c r="AP13" s="35">
        <v>39789961.655289501</v>
      </c>
      <c r="AQ13" s="35">
        <v>77986584.2658021</v>
      </c>
    </row>
    <row r="14" spans="1:44" x14ac:dyDescent="0.2">
      <c r="A14" s="7" t="s">
        <v>95</v>
      </c>
      <c r="B14" s="7" t="s">
        <v>93</v>
      </c>
      <c r="C14" s="35"/>
      <c r="D14" s="35"/>
      <c r="E14" s="35">
        <v>184732202.25938001</v>
      </c>
      <c r="F14" s="35">
        <v>19106663.744451798</v>
      </c>
      <c r="G14" s="35"/>
      <c r="H14" s="35">
        <v>2394352.6791576198</v>
      </c>
      <c r="I14" s="35">
        <v>3260845.5765327401</v>
      </c>
      <c r="J14" s="35">
        <v>1148777.94422319</v>
      </c>
      <c r="K14" s="35">
        <v>3981780.58247353</v>
      </c>
      <c r="L14" s="35">
        <v>3957711.7652727701</v>
      </c>
      <c r="M14" s="35">
        <v>1851015.22330221</v>
      </c>
      <c r="N14" s="35">
        <v>2507116.3172303401</v>
      </c>
      <c r="O14" s="35">
        <v>4685789.6825999999</v>
      </c>
      <c r="P14" s="35"/>
      <c r="Q14" s="35">
        <v>7827353.1690221</v>
      </c>
      <c r="R14" s="35">
        <v>2176530.9141726298</v>
      </c>
      <c r="S14" s="35">
        <v>2702468.2990400302</v>
      </c>
      <c r="T14" s="35"/>
      <c r="U14" s="35">
        <v>2965461.0771862301</v>
      </c>
      <c r="V14" s="35">
        <v>4364304.8751289397</v>
      </c>
      <c r="W14" s="35">
        <v>4411457.7544987397</v>
      </c>
      <c r="X14" s="35">
        <v>6706878.6334038395</v>
      </c>
      <c r="Y14" s="35">
        <v>8906667.1242816597</v>
      </c>
      <c r="Z14" s="35">
        <v>450250.14877617097</v>
      </c>
      <c r="AA14" s="35">
        <v>32060791.606362499</v>
      </c>
      <c r="AB14" s="35">
        <v>9354535.79242507</v>
      </c>
      <c r="AC14" s="35">
        <v>26303555.2850006</v>
      </c>
      <c r="AD14" s="35">
        <v>37796447.649458297</v>
      </c>
      <c r="AE14" s="35"/>
      <c r="AF14" s="35">
        <v>27611644.6744509</v>
      </c>
      <c r="AG14" s="35">
        <v>5320054.7371361796</v>
      </c>
      <c r="AH14" s="35"/>
      <c r="AI14" s="35">
        <v>70373887.850840196</v>
      </c>
      <c r="AJ14" s="35">
        <v>704336.94357185101</v>
      </c>
      <c r="AK14" s="35">
        <v>28001889832.812801</v>
      </c>
      <c r="AL14" s="35">
        <v>223962636.01218599</v>
      </c>
      <c r="AM14" s="35">
        <v>187432639.09045699</v>
      </c>
      <c r="AN14" s="35">
        <v>107782406.00371499</v>
      </c>
      <c r="AO14" s="35">
        <v>477424324.94236797</v>
      </c>
      <c r="AP14" s="35">
        <v>382554274.747343</v>
      </c>
      <c r="AQ14" s="35">
        <v>612694491.19655395</v>
      </c>
    </row>
    <row r="15" spans="1:44" x14ac:dyDescent="0.2">
      <c r="A15" s="7" t="s">
        <v>136</v>
      </c>
      <c r="B15" s="7" t="s">
        <v>134</v>
      </c>
      <c r="C15" s="35">
        <v>8146813.3417905699</v>
      </c>
      <c r="D15" s="35"/>
      <c r="E15" s="35">
        <v>260027867.82877699</v>
      </c>
      <c r="F15" s="35">
        <v>45587060.664291501</v>
      </c>
      <c r="G15" s="35">
        <v>3936372.8178398199</v>
      </c>
      <c r="H15" s="35">
        <v>8465517.1852922998</v>
      </c>
      <c r="I15" s="35">
        <v>8607953.7485162392</v>
      </c>
      <c r="J15" s="35"/>
      <c r="K15" s="35">
        <v>8677338.7496661302</v>
      </c>
      <c r="L15" s="35">
        <v>9112794.0844673198</v>
      </c>
      <c r="M15" s="35">
        <v>6812381.43879933</v>
      </c>
      <c r="N15" s="35">
        <v>8948308.0964701809</v>
      </c>
      <c r="O15" s="35">
        <v>16958447.499816202</v>
      </c>
      <c r="P15" s="35">
        <v>978277.61336879199</v>
      </c>
      <c r="Q15" s="35">
        <v>26655880.9784384</v>
      </c>
      <c r="R15" s="35">
        <v>5508559.3461334202</v>
      </c>
      <c r="S15" s="35">
        <v>10824755.1386228</v>
      </c>
      <c r="T15" s="35"/>
      <c r="U15" s="35"/>
      <c r="V15" s="35">
        <v>10691756.477448899</v>
      </c>
      <c r="W15" s="35">
        <v>8665684.1459374502</v>
      </c>
      <c r="X15" s="35">
        <v>12689263.133745</v>
      </c>
      <c r="Y15" s="35">
        <v>29917465.5106235</v>
      </c>
      <c r="Z15" s="35">
        <v>2924297.5016374202</v>
      </c>
      <c r="AA15" s="35">
        <v>33359134.306283001</v>
      </c>
      <c r="AB15" s="35">
        <v>11111443.629695499</v>
      </c>
      <c r="AC15" s="35">
        <v>29611181.501297999</v>
      </c>
      <c r="AD15" s="35">
        <v>350215828.52927101</v>
      </c>
      <c r="AE15" s="35">
        <v>3789418.1900882702</v>
      </c>
      <c r="AF15" s="35">
        <v>389979996.20051199</v>
      </c>
      <c r="AG15" s="35">
        <v>7766364.1326086298</v>
      </c>
      <c r="AH15" s="35"/>
      <c r="AI15" s="35">
        <v>57354182.164925501</v>
      </c>
      <c r="AJ15" s="35"/>
      <c r="AK15" s="35">
        <v>35629258103.814499</v>
      </c>
      <c r="AL15" s="35">
        <v>449408448.45687801</v>
      </c>
      <c r="AM15" s="35">
        <v>1760784501.7456999</v>
      </c>
      <c r="AN15" s="35">
        <v>1132932498.6017799</v>
      </c>
      <c r="AO15" s="35">
        <v>4347716028.59727</v>
      </c>
      <c r="AP15" s="35">
        <v>4214185725.0309601</v>
      </c>
      <c r="AQ15" s="35">
        <v>6450081486.8614302</v>
      </c>
    </row>
    <row r="16" spans="1:44" x14ac:dyDescent="0.2">
      <c r="A16" s="7" t="s">
        <v>99</v>
      </c>
      <c r="B16" s="7" t="s">
        <v>96</v>
      </c>
      <c r="C16" s="35">
        <v>11823100.8296891</v>
      </c>
      <c r="D16" s="35"/>
      <c r="E16" s="35">
        <v>278619080.72989899</v>
      </c>
      <c r="F16" s="35">
        <v>31478042.908813599</v>
      </c>
      <c r="G16" s="35">
        <v>2028053.95716797</v>
      </c>
      <c r="H16" s="35">
        <v>6248949.7930972902</v>
      </c>
      <c r="I16" s="35">
        <v>14787941.435551399</v>
      </c>
      <c r="J16" s="35">
        <v>4158318.33711083</v>
      </c>
      <c r="K16" s="35">
        <v>8009135.3863200098</v>
      </c>
      <c r="L16" s="35">
        <v>7377223.4339854699</v>
      </c>
      <c r="M16" s="35">
        <v>6403239.7695508804</v>
      </c>
      <c r="N16" s="35">
        <v>5092118.41972085</v>
      </c>
      <c r="O16" s="35">
        <v>8641291.4089249</v>
      </c>
      <c r="P16" s="35">
        <v>1047879.1035361</v>
      </c>
      <c r="Q16" s="35">
        <v>9980282.0000013802</v>
      </c>
      <c r="R16" s="35">
        <v>5095821.45624422</v>
      </c>
      <c r="S16" s="35">
        <v>16716790.011962701</v>
      </c>
      <c r="T16" s="35">
        <v>2733909.11877712</v>
      </c>
      <c r="U16" s="35">
        <v>7083335.42723691</v>
      </c>
      <c r="V16" s="35">
        <v>6281347.1576755997</v>
      </c>
      <c r="W16" s="35">
        <v>9916316.9156410191</v>
      </c>
      <c r="X16" s="35">
        <v>5430028.6526579298</v>
      </c>
      <c r="Y16" s="35">
        <v>5706551.2583418302</v>
      </c>
      <c r="Z16" s="35">
        <v>2123201.7644985202</v>
      </c>
      <c r="AA16" s="35">
        <v>22554196.171622399</v>
      </c>
      <c r="AB16" s="35">
        <v>10519806.2392541</v>
      </c>
      <c r="AC16" s="35">
        <v>24571949.0883471</v>
      </c>
      <c r="AD16" s="35">
        <v>24799563.506365899</v>
      </c>
      <c r="AE16" s="35"/>
      <c r="AF16" s="35">
        <v>19350028.129676301</v>
      </c>
      <c r="AG16" s="35">
        <v>8403001.0779979303</v>
      </c>
      <c r="AH16" s="35">
        <v>857264.26393332705</v>
      </c>
      <c r="AI16" s="35">
        <v>74098166.777885005</v>
      </c>
      <c r="AJ16" s="35">
        <v>489245.86372468597</v>
      </c>
      <c r="AK16" s="35">
        <v>30473566140.736801</v>
      </c>
      <c r="AL16" s="35">
        <v>203486287.97725901</v>
      </c>
      <c r="AM16" s="35">
        <v>66480108.265692398</v>
      </c>
      <c r="AN16" s="35">
        <v>45243290.730846398</v>
      </c>
      <c r="AO16" s="35">
        <v>154784750.97255599</v>
      </c>
      <c r="AP16" s="35">
        <v>152709878.28290799</v>
      </c>
      <c r="AQ16" s="35">
        <v>259154809.30904901</v>
      </c>
    </row>
    <row r="17" spans="1:43" x14ac:dyDescent="0.2">
      <c r="A17" s="7" t="s">
        <v>105</v>
      </c>
      <c r="B17" s="7" t="s">
        <v>103</v>
      </c>
      <c r="C17" s="35">
        <v>23277007.645397101</v>
      </c>
      <c r="D17" s="35"/>
      <c r="E17" s="35">
        <v>418225701.42907101</v>
      </c>
      <c r="F17" s="35">
        <v>40289345.721722901</v>
      </c>
      <c r="G17" s="35">
        <v>3030807.359127</v>
      </c>
      <c r="H17" s="35">
        <v>4778831.1784974104</v>
      </c>
      <c r="I17" s="35">
        <v>14295424.947979501</v>
      </c>
      <c r="J17" s="35"/>
      <c r="K17" s="35">
        <v>6894757.8143358203</v>
      </c>
      <c r="L17" s="35">
        <v>9536470.91517777</v>
      </c>
      <c r="M17" s="35">
        <v>8987118.2981605008</v>
      </c>
      <c r="N17" s="35">
        <v>8226305.5804387098</v>
      </c>
      <c r="O17" s="35">
        <v>14712873.8239509</v>
      </c>
      <c r="P17" s="35">
        <v>1254640.3238126901</v>
      </c>
      <c r="Q17" s="35">
        <v>18467628.2826741</v>
      </c>
      <c r="R17" s="35">
        <v>8008649.7210239395</v>
      </c>
      <c r="S17" s="35">
        <v>12729883.9726594</v>
      </c>
      <c r="T17" s="35">
        <v>6699885.6053673699</v>
      </c>
      <c r="U17" s="35">
        <v>8482717.5839526597</v>
      </c>
      <c r="V17" s="35">
        <v>20247498.875485901</v>
      </c>
      <c r="W17" s="35">
        <v>14393933.6180567</v>
      </c>
      <c r="X17" s="35">
        <v>14242590.8005361</v>
      </c>
      <c r="Y17" s="35">
        <v>7984476.1283917399</v>
      </c>
      <c r="Z17" s="35">
        <v>2925532.76880563</v>
      </c>
      <c r="AA17" s="35">
        <v>62065374.610093199</v>
      </c>
      <c r="AB17" s="35">
        <v>12479866.666335501</v>
      </c>
      <c r="AC17" s="35">
        <v>24114840.0389181</v>
      </c>
      <c r="AD17" s="35">
        <v>364920669.43475902</v>
      </c>
      <c r="AE17" s="35"/>
      <c r="AF17" s="35">
        <v>287951003.421601</v>
      </c>
      <c r="AG17" s="35">
        <v>10851594.8081512</v>
      </c>
      <c r="AH17" s="35">
        <v>12128165.473601</v>
      </c>
      <c r="AI17" s="35">
        <v>78245476.723109499</v>
      </c>
      <c r="AJ17" s="35">
        <v>8762925.2378713097</v>
      </c>
      <c r="AK17" s="35">
        <v>34047456517.699902</v>
      </c>
      <c r="AL17" s="35">
        <v>366094146.50412601</v>
      </c>
      <c r="AM17" s="35">
        <v>1392125917.4718699</v>
      </c>
      <c r="AN17" s="35">
        <v>720877993.54757404</v>
      </c>
      <c r="AO17" s="35">
        <v>2820053512.55375</v>
      </c>
      <c r="AP17" s="35">
        <v>2269705236.90904</v>
      </c>
      <c r="AQ17" s="35">
        <v>3468553317.72261</v>
      </c>
    </row>
    <row r="18" spans="1:43" x14ac:dyDescent="0.2">
      <c r="A18" s="7" t="s">
        <v>108</v>
      </c>
      <c r="B18" s="7" t="s">
        <v>106</v>
      </c>
      <c r="C18" s="35"/>
      <c r="D18" s="35"/>
      <c r="E18" s="35">
        <v>299547176.93300301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>
        <v>4481794.3982537398</v>
      </c>
      <c r="Y18" s="35">
        <v>4377662.0336453598</v>
      </c>
      <c r="Z18" s="35">
        <v>1727564.4959897001</v>
      </c>
      <c r="AA18" s="35">
        <v>17725223.558011599</v>
      </c>
      <c r="AB18" s="35">
        <v>8702831.5568118598</v>
      </c>
      <c r="AC18" s="35">
        <v>16992184.658027999</v>
      </c>
      <c r="AD18" s="35">
        <v>50697275.9908664</v>
      </c>
      <c r="AE18" s="35"/>
      <c r="AF18" s="35">
        <v>31541673.5113011</v>
      </c>
      <c r="AG18" s="35">
        <v>5472029.8880685903</v>
      </c>
      <c r="AH18" s="35"/>
      <c r="AI18" s="35">
        <v>60353800.020241797</v>
      </c>
      <c r="AJ18" s="35">
        <v>317061.42620161298</v>
      </c>
      <c r="AK18" s="35">
        <v>30375817270.475498</v>
      </c>
      <c r="AL18" s="35">
        <v>272642601.72905201</v>
      </c>
      <c r="AM18" s="35">
        <v>160778533.14552799</v>
      </c>
      <c r="AN18" s="35">
        <v>86198339.945729405</v>
      </c>
      <c r="AO18" s="35">
        <v>383776431.91061097</v>
      </c>
      <c r="AP18" s="35">
        <v>293506675.46013802</v>
      </c>
      <c r="AQ18" s="35">
        <v>477463938.46303701</v>
      </c>
    </row>
    <row r="19" spans="1:43" x14ac:dyDescent="0.2">
      <c r="A19" s="7" t="s">
        <v>114</v>
      </c>
      <c r="B19" s="7" t="s">
        <v>112</v>
      </c>
      <c r="C19" s="35">
        <v>3962902.3867629599</v>
      </c>
      <c r="D19" s="35"/>
      <c r="E19" s="35">
        <v>263646052.04723501</v>
      </c>
      <c r="F19" s="35">
        <v>18762657.532659002</v>
      </c>
      <c r="G19" s="35"/>
      <c r="H19" s="35">
        <v>2685825.0504479301</v>
      </c>
      <c r="I19" s="35"/>
      <c r="J19" s="35"/>
      <c r="K19" s="35">
        <v>2086792.7642159199</v>
      </c>
      <c r="L19" s="35">
        <v>3470378.3968352699</v>
      </c>
      <c r="M19" s="35">
        <v>3003113.81942944</v>
      </c>
      <c r="N19" s="35">
        <v>2423560.2278619702</v>
      </c>
      <c r="O19" s="35">
        <v>3215630.09027396</v>
      </c>
      <c r="P19" s="35"/>
      <c r="Q19" s="35">
        <v>7004008.95748311</v>
      </c>
      <c r="R19" s="35">
        <v>1331954.95120575</v>
      </c>
      <c r="S19" s="35">
        <v>2860917.1488693999</v>
      </c>
      <c r="T19" s="35">
        <v>3221667.4488008898</v>
      </c>
      <c r="U19" s="35"/>
      <c r="V19" s="35">
        <v>1633833.19230397</v>
      </c>
      <c r="W19" s="35"/>
      <c r="X19" s="35">
        <v>5077388.7993092397</v>
      </c>
      <c r="Y19" s="35">
        <v>8905630.88445336</v>
      </c>
      <c r="Z19" s="35">
        <v>1007562.96829122</v>
      </c>
      <c r="AA19" s="35">
        <v>18274078.858458299</v>
      </c>
      <c r="AB19" s="35">
        <v>6499234.1985753104</v>
      </c>
      <c r="AC19" s="35">
        <v>16873909.212340701</v>
      </c>
      <c r="AD19" s="35">
        <v>26832672.246321201</v>
      </c>
      <c r="AE19" s="35"/>
      <c r="AF19" s="35">
        <v>19453642.2108417</v>
      </c>
      <c r="AG19" s="35">
        <v>5839255.1265725903</v>
      </c>
      <c r="AH19" s="35"/>
      <c r="AI19" s="35">
        <v>52960096.592041098</v>
      </c>
      <c r="AJ19" s="35"/>
      <c r="AK19" s="35">
        <v>29263978917.978001</v>
      </c>
      <c r="AL19" s="35">
        <v>253747723.021009</v>
      </c>
      <c r="AM19" s="35">
        <v>65908661.7266443</v>
      </c>
      <c r="AN19" s="35">
        <v>33887062.0673806</v>
      </c>
      <c r="AO19" s="35">
        <v>144484724.333772</v>
      </c>
      <c r="AP19" s="35">
        <v>123207145.774744</v>
      </c>
      <c r="AQ19" s="35">
        <v>229585647.471284</v>
      </c>
    </row>
    <row r="20" spans="1:43" x14ac:dyDescent="0.2">
      <c r="A20" s="7" t="s">
        <v>118</v>
      </c>
      <c r="B20" s="7" t="s">
        <v>115</v>
      </c>
      <c r="C20" s="35">
        <v>13218037.914458301</v>
      </c>
      <c r="D20" s="35"/>
      <c r="E20" s="35">
        <v>289616681.22234303</v>
      </c>
      <c r="F20" s="35">
        <v>24730282.672658999</v>
      </c>
      <c r="G20" s="35">
        <v>1911207.78899074</v>
      </c>
      <c r="H20" s="35">
        <v>2738313.82451704</v>
      </c>
      <c r="I20" s="35">
        <v>4135438.56086571</v>
      </c>
      <c r="J20" s="35"/>
      <c r="K20" s="35">
        <v>2598332.4576997701</v>
      </c>
      <c r="L20" s="35">
        <v>4002799.9717273801</v>
      </c>
      <c r="M20" s="35">
        <v>3097400.8714096202</v>
      </c>
      <c r="N20" s="35">
        <v>6610510.74446896</v>
      </c>
      <c r="O20" s="35">
        <v>6893749.9075355604</v>
      </c>
      <c r="P20" s="35">
        <v>744885.68202115805</v>
      </c>
      <c r="Q20" s="35">
        <v>10973082.5205172</v>
      </c>
      <c r="R20" s="35">
        <v>3930129.1084843101</v>
      </c>
      <c r="S20" s="35">
        <v>5124594.44248576</v>
      </c>
      <c r="T20" s="35">
        <v>2991801.7101183301</v>
      </c>
      <c r="U20" s="35">
        <v>1982500.4884261601</v>
      </c>
      <c r="V20" s="35">
        <v>4467220.7593509303</v>
      </c>
      <c r="W20" s="35">
        <v>4849127.3696972104</v>
      </c>
      <c r="X20" s="35">
        <v>7285862.1006386997</v>
      </c>
      <c r="Y20" s="35">
        <v>5386782.0346544702</v>
      </c>
      <c r="Z20" s="35">
        <v>1942490.5582039999</v>
      </c>
      <c r="AA20" s="35">
        <v>16378601.2593116</v>
      </c>
      <c r="AB20" s="35">
        <v>14558568.1859993</v>
      </c>
      <c r="AC20" s="35">
        <v>17652708.139688</v>
      </c>
      <c r="AD20" s="35">
        <v>16773196.727616901</v>
      </c>
      <c r="AE20" s="35"/>
      <c r="AF20" s="35">
        <v>8763728.1003888696</v>
      </c>
      <c r="AG20" s="35">
        <v>7320458.2842101604</v>
      </c>
      <c r="AH20" s="35"/>
      <c r="AI20" s="35">
        <v>52612298.771639802</v>
      </c>
      <c r="AJ20" s="35"/>
      <c r="AK20" s="35">
        <v>24063935983.636501</v>
      </c>
      <c r="AL20" s="35">
        <v>174823664.29075399</v>
      </c>
      <c r="AM20" s="35">
        <v>69050108.070424706</v>
      </c>
      <c r="AN20" s="35">
        <v>39318731.667647503</v>
      </c>
      <c r="AO20" s="35">
        <v>166550359.14934701</v>
      </c>
      <c r="AP20" s="35">
        <v>145805357.89571401</v>
      </c>
      <c r="AQ20" s="35">
        <v>243059517.06615299</v>
      </c>
    </row>
    <row r="21" spans="1:43" x14ac:dyDescent="0.2">
      <c r="A21" s="7" t="s">
        <v>124</v>
      </c>
      <c r="B21" s="7" t="s">
        <v>122</v>
      </c>
      <c r="C21" s="35"/>
      <c r="D21" s="35"/>
      <c r="E21" s="35">
        <v>222710626.60729101</v>
      </c>
      <c r="F21" s="35">
        <v>21396331.799625698</v>
      </c>
      <c r="G21" s="35">
        <v>1026014.30394984</v>
      </c>
      <c r="H21" s="35">
        <v>3218521.2721148701</v>
      </c>
      <c r="I21" s="35">
        <v>3085072.7906043101</v>
      </c>
      <c r="J21" s="35"/>
      <c r="K21" s="35">
        <v>3361742.8271158002</v>
      </c>
      <c r="L21" s="35">
        <v>4892247.8332253899</v>
      </c>
      <c r="M21" s="35">
        <v>2654787.97149682</v>
      </c>
      <c r="N21" s="35">
        <v>3358733.1692005298</v>
      </c>
      <c r="O21" s="35">
        <v>5765912.0983468397</v>
      </c>
      <c r="P21" s="35"/>
      <c r="Q21" s="35">
        <v>9865970.4410628602</v>
      </c>
      <c r="R21" s="35">
        <v>2975678.67334534</v>
      </c>
      <c r="S21" s="35">
        <v>4925975.2086467296</v>
      </c>
      <c r="T21" s="35">
        <v>4430703.6155939801</v>
      </c>
      <c r="U21" s="35">
        <v>1905592.29359067</v>
      </c>
      <c r="V21" s="35">
        <v>2964829.6679198998</v>
      </c>
      <c r="W21" s="35">
        <v>5965616.7173413904</v>
      </c>
      <c r="X21" s="35">
        <v>6703397.7292812597</v>
      </c>
      <c r="Y21" s="35">
        <v>8196360.1223556101</v>
      </c>
      <c r="Z21" s="35">
        <v>1587981.54026324</v>
      </c>
      <c r="AA21" s="35">
        <v>17498918.7423627</v>
      </c>
      <c r="AB21" s="35">
        <v>9901874.4835799802</v>
      </c>
      <c r="AC21" s="35">
        <v>22543658.292995699</v>
      </c>
      <c r="AD21" s="35">
        <v>13531066.273929801</v>
      </c>
      <c r="AE21" s="35"/>
      <c r="AF21" s="35">
        <v>6915820.7073104205</v>
      </c>
      <c r="AG21" s="35">
        <v>6959695.1175437197</v>
      </c>
      <c r="AH21" s="35">
        <v>1012301.26024903</v>
      </c>
      <c r="AI21" s="35">
        <v>64085094.691162303</v>
      </c>
      <c r="AJ21" s="35">
        <v>511014.04973667098</v>
      </c>
      <c r="AK21" s="35">
        <v>30028267301.948502</v>
      </c>
      <c r="AL21" s="35">
        <v>268112585.00880501</v>
      </c>
      <c r="AM21" s="35">
        <v>49531474.082000896</v>
      </c>
      <c r="AN21" s="35">
        <v>26725207.090967402</v>
      </c>
      <c r="AO21" s="35">
        <v>128227752.776022</v>
      </c>
      <c r="AP21" s="35">
        <v>95644942.176995307</v>
      </c>
      <c r="AQ21" s="35">
        <v>191150795.08514401</v>
      </c>
    </row>
    <row r="22" spans="1:43" x14ac:dyDescent="0.2">
      <c r="A22" s="7" t="s">
        <v>127</v>
      </c>
      <c r="B22" s="7" t="s">
        <v>125</v>
      </c>
      <c r="C22" s="35"/>
      <c r="D22" s="35"/>
      <c r="E22" s="35">
        <v>216754526.69521999</v>
      </c>
      <c r="F22" s="35">
        <v>10680036.7262177</v>
      </c>
      <c r="G22" s="35"/>
      <c r="H22" s="35">
        <v>823347.36961846601</v>
      </c>
      <c r="I22" s="35">
        <v>555511.27840078901</v>
      </c>
      <c r="J22" s="35"/>
      <c r="K22" s="35">
        <v>196713.275439066</v>
      </c>
      <c r="L22" s="35">
        <v>1794506.2656020201</v>
      </c>
      <c r="M22" s="35">
        <v>920455.72277275904</v>
      </c>
      <c r="N22" s="35">
        <v>1126328.6236930999</v>
      </c>
      <c r="O22" s="35">
        <v>2007048.35022528</v>
      </c>
      <c r="P22" s="35"/>
      <c r="Q22" s="35">
        <v>4164448.3123410898</v>
      </c>
      <c r="R22" s="35">
        <v>699072.40558665595</v>
      </c>
      <c r="S22" s="35">
        <v>1264651.6491642499</v>
      </c>
      <c r="T22" s="35"/>
      <c r="U22" s="35">
        <v>1050229.5159174399</v>
      </c>
      <c r="V22" s="35">
        <v>2971956.2631982602</v>
      </c>
      <c r="W22" s="35">
        <v>2830932.5989990798</v>
      </c>
      <c r="X22" s="35">
        <v>6648696.68360213</v>
      </c>
      <c r="Y22" s="35">
        <v>6152563.6421885304</v>
      </c>
      <c r="Z22" s="35">
        <v>2113902.8217274901</v>
      </c>
      <c r="AA22" s="35">
        <v>18986672.438752402</v>
      </c>
      <c r="AB22" s="35">
        <v>9165278.7782056108</v>
      </c>
      <c r="AC22" s="35">
        <v>27034262.6328316</v>
      </c>
      <c r="AD22" s="35">
        <v>8767761.5384495202</v>
      </c>
      <c r="AE22" s="35"/>
      <c r="AF22" s="35">
        <v>7204485.0303261299</v>
      </c>
      <c r="AG22" s="35">
        <v>8110618.7027738802</v>
      </c>
      <c r="AH22" s="35"/>
      <c r="AI22" s="35">
        <v>60797302.2798573</v>
      </c>
      <c r="AJ22" s="35"/>
      <c r="AK22" s="35">
        <v>34321360076.1502</v>
      </c>
      <c r="AL22" s="35">
        <v>218009283.721921</v>
      </c>
      <c r="AM22" s="35">
        <v>30015085.608474601</v>
      </c>
      <c r="AN22" s="35">
        <v>16568941.821984399</v>
      </c>
      <c r="AO22" s="35">
        <v>101340641.63325401</v>
      </c>
      <c r="AP22" s="35">
        <v>77018770.937781498</v>
      </c>
      <c r="AQ22" s="35">
        <v>180291882.91571999</v>
      </c>
    </row>
    <row r="23" spans="1:43" x14ac:dyDescent="0.2">
      <c r="A23" s="7" t="s">
        <v>133</v>
      </c>
      <c r="B23" s="7" t="s">
        <v>131</v>
      </c>
      <c r="C23" s="35">
        <v>5344460.3650984196</v>
      </c>
      <c r="D23" s="35"/>
      <c r="E23" s="35">
        <v>164890414.37595001</v>
      </c>
      <c r="F23" s="35">
        <v>27756786.069013201</v>
      </c>
      <c r="G23" s="35"/>
      <c r="H23" s="35">
        <v>4029283.0485258601</v>
      </c>
      <c r="I23" s="35">
        <v>3562756.80328565</v>
      </c>
      <c r="J23" s="35"/>
      <c r="K23" s="35">
        <v>7454045.9140283102</v>
      </c>
      <c r="L23" s="35">
        <v>4976031.18249794</v>
      </c>
      <c r="M23" s="35">
        <v>2433221.7205771902</v>
      </c>
      <c r="N23" s="35">
        <v>3831082.2633151598</v>
      </c>
      <c r="O23" s="35">
        <v>9307374.9136672895</v>
      </c>
      <c r="P23" s="35"/>
      <c r="Q23" s="35">
        <v>10753151.0856639</v>
      </c>
      <c r="R23" s="35">
        <v>4012760.9329649401</v>
      </c>
      <c r="S23" s="35">
        <v>6919167.3371014604</v>
      </c>
      <c r="T23" s="35"/>
      <c r="U23" s="35"/>
      <c r="V23" s="35">
        <v>3836929.8716341602</v>
      </c>
      <c r="W23" s="35">
        <v>7097520.1730613699</v>
      </c>
      <c r="X23" s="35">
        <v>8919436.7917041909</v>
      </c>
      <c r="Y23" s="35">
        <v>16180955.2364667</v>
      </c>
      <c r="Z23" s="35">
        <v>1834373.8105949699</v>
      </c>
      <c r="AA23" s="35">
        <v>30281803.336260699</v>
      </c>
      <c r="AB23" s="35">
        <v>7168633.1508670496</v>
      </c>
      <c r="AC23" s="35">
        <v>28351932.4483415</v>
      </c>
      <c r="AD23" s="35">
        <v>35349484.017861098</v>
      </c>
      <c r="AE23" s="35"/>
      <c r="AF23" s="35">
        <v>36490673.3481666</v>
      </c>
      <c r="AG23" s="35">
        <v>6239055.43648401</v>
      </c>
      <c r="AH23" s="35"/>
      <c r="AI23" s="35">
        <v>61449478.564328499</v>
      </c>
      <c r="AJ23" s="35"/>
      <c r="AK23" s="35">
        <v>34838095092.7724</v>
      </c>
      <c r="AL23" s="35">
        <v>310808759.77960402</v>
      </c>
      <c r="AM23" s="35">
        <v>213705456.07388699</v>
      </c>
      <c r="AN23" s="35">
        <v>111228447.71682</v>
      </c>
      <c r="AO23" s="35">
        <v>478794590.989335</v>
      </c>
      <c r="AP23" s="35">
        <v>415039659.38664001</v>
      </c>
      <c r="AQ23" s="35">
        <v>715283157.01976204</v>
      </c>
    </row>
    <row r="24" spans="1:43" x14ac:dyDescent="0.2">
      <c r="A24" s="7" t="s">
        <v>142</v>
      </c>
      <c r="B24" s="7" t="s">
        <v>140</v>
      </c>
      <c r="C24" s="35">
        <v>81019355.759282693</v>
      </c>
      <c r="D24" s="35"/>
      <c r="E24" s="35">
        <v>2424171757.2618399</v>
      </c>
      <c r="F24" s="35">
        <v>179843487.49357501</v>
      </c>
      <c r="G24" s="35">
        <v>18048577.465773799</v>
      </c>
      <c r="H24" s="35">
        <v>21300775.504731901</v>
      </c>
      <c r="I24" s="35">
        <v>37019836.958381698</v>
      </c>
      <c r="J24" s="35">
        <v>18637661.391756602</v>
      </c>
      <c r="K24" s="35">
        <v>24893901.3666448</v>
      </c>
      <c r="L24" s="35">
        <v>42689360.527361996</v>
      </c>
      <c r="M24" s="35">
        <v>31778741.917956602</v>
      </c>
      <c r="N24" s="35">
        <v>41742020.292960003</v>
      </c>
      <c r="O24" s="35">
        <v>77217362.221751899</v>
      </c>
      <c r="P24" s="35">
        <v>10187442.680640699</v>
      </c>
      <c r="Q24" s="35">
        <v>105756637.297655</v>
      </c>
      <c r="R24" s="35">
        <v>39719708.104523003</v>
      </c>
      <c r="S24" s="35">
        <v>80678504.997810006</v>
      </c>
      <c r="T24" s="35">
        <v>61965231.748309501</v>
      </c>
      <c r="U24" s="35">
        <v>27362651.0953058</v>
      </c>
      <c r="V24" s="35">
        <v>66542855.912423603</v>
      </c>
      <c r="W24" s="35">
        <v>69461360.975828394</v>
      </c>
      <c r="X24" s="35">
        <v>61312822.169901498</v>
      </c>
      <c r="Y24" s="35">
        <v>50339207.146914899</v>
      </c>
      <c r="Z24" s="35">
        <v>26517860.6816733</v>
      </c>
      <c r="AA24" s="35">
        <v>19387967.874134101</v>
      </c>
      <c r="AB24" s="35">
        <v>107022563.762679</v>
      </c>
      <c r="AC24" s="35">
        <v>20593210.8775835</v>
      </c>
      <c r="AD24" s="35">
        <v>32810447.3659251</v>
      </c>
      <c r="AE24" s="35">
        <v>22434955.422362801</v>
      </c>
      <c r="AF24" s="35">
        <v>31096883.059457298</v>
      </c>
      <c r="AG24" s="35">
        <v>63691480.486663297</v>
      </c>
      <c r="AH24" s="35">
        <v>403331.48715357098</v>
      </c>
      <c r="AI24" s="35">
        <v>45113097.6577584</v>
      </c>
      <c r="AJ24" s="35">
        <v>254635.793965841</v>
      </c>
      <c r="AK24" s="35">
        <v>34689938974.275803</v>
      </c>
      <c r="AL24" s="35">
        <v>308419570.13855499</v>
      </c>
      <c r="AM24" s="35">
        <v>112212735.701747</v>
      </c>
      <c r="AN24" s="35">
        <v>117451559.26527999</v>
      </c>
      <c r="AO24" s="35">
        <v>217181858.972031</v>
      </c>
      <c r="AP24" s="35">
        <v>281696553.82055002</v>
      </c>
      <c r="AQ24" s="35">
        <v>314917074.70289099</v>
      </c>
    </row>
    <row r="25" spans="1:43" x14ac:dyDescent="0.2">
      <c r="A25" s="7" t="s">
        <v>148</v>
      </c>
      <c r="B25" s="7" t="s">
        <v>146</v>
      </c>
      <c r="C25" s="35">
        <v>21365743.5628138</v>
      </c>
      <c r="D25" s="35"/>
      <c r="E25" s="35">
        <v>2198089491.5506902</v>
      </c>
      <c r="F25" s="35">
        <v>105607258.82514299</v>
      </c>
      <c r="G25" s="35">
        <v>5844389.7834452298</v>
      </c>
      <c r="H25" s="35">
        <v>15731732.2897163</v>
      </c>
      <c r="I25" s="35">
        <v>17199871.078647401</v>
      </c>
      <c r="J25" s="35">
        <v>10611002.3385012</v>
      </c>
      <c r="K25" s="35">
        <v>21062813.518722098</v>
      </c>
      <c r="L25" s="35">
        <v>32172356.462102801</v>
      </c>
      <c r="M25" s="35">
        <v>20690307.7943739</v>
      </c>
      <c r="N25" s="35">
        <v>17422331.397322599</v>
      </c>
      <c r="O25" s="35">
        <v>31559404.5287599</v>
      </c>
      <c r="P25" s="35">
        <v>3925332.8873234601</v>
      </c>
      <c r="Q25" s="35">
        <v>53605094.465070903</v>
      </c>
      <c r="R25" s="35">
        <v>15270323.9625574</v>
      </c>
      <c r="S25" s="35">
        <v>49749896.276447698</v>
      </c>
      <c r="T25" s="35">
        <v>39167029.495713897</v>
      </c>
      <c r="U25" s="35">
        <v>17602012.480564199</v>
      </c>
      <c r="V25" s="35">
        <v>40509417.199072503</v>
      </c>
      <c r="W25" s="35">
        <v>46502500.883520797</v>
      </c>
      <c r="X25" s="35">
        <v>55977927.595025301</v>
      </c>
      <c r="Y25" s="35">
        <v>58945907.6913523</v>
      </c>
      <c r="Z25" s="35">
        <v>32283024.303342301</v>
      </c>
      <c r="AA25" s="35">
        <v>27538571.604687501</v>
      </c>
      <c r="AB25" s="35">
        <v>88543442.503967494</v>
      </c>
      <c r="AC25" s="35">
        <v>29998606.3295842</v>
      </c>
      <c r="AD25" s="35">
        <v>31504293.834327601</v>
      </c>
      <c r="AE25" s="35">
        <v>11654681.5786089</v>
      </c>
      <c r="AF25" s="35">
        <v>33149908.6386691</v>
      </c>
      <c r="AG25" s="35">
        <v>78192425.202593505</v>
      </c>
      <c r="AH25" s="35"/>
      <c r="AI25" s="35">
        <v>51951169.092631303</v>
      </c>
      <c r="AJ25" s="35"/>
      <c r="AK25" s="35">
        <v>37032473539.5952</v>
      </c>
      <c r="AL25" s="35">
        <v>286297715.53702003</v>
      </c>
      <c r="AM25" s="35">
        <v>100098959.70401099</v>
      </c>
      <c r="AN25" s="35">
        <v>95641986.173276201</v>
      </c>
      <c r="AO25" s="35">
        <v>263655609.052387</v>
      </c>
      <c r="AP25" s="35">
        <v>295883194.36805803</v>
      </c>
      <c r="AQ25" s="35">
        <v>420365190.80914497</v>
      </c>
    </row>
    <row r="26" spans="1:43" x14ac:dyDescent="0.2">
      <c r="A26" s="7" t="s">
        <v>150</v>
      </c>
      <c r="B26" s="7" t="s">
        <v>149</v>
      </c>
      <c r="C26" s="35">
        <v>116003122.538416</v>
      </c>
      <c r="D26" s="35"/>
      <c r="E26" s="35">
        <v>2062911536.56147</v>
      </c>
      <c r="F26" s="35">
        <v>355816441.42132503</v>
      </c>
      <c r="G26" s="35">
        <v>41214327.775773503</v>
      </c>
      <c r="H26" s="35">
        <v>77340043.019380406</v>
      </c>
      <c r="I26" s="35">
        <v>100252257.870564</v>
      </c>
      <c r="J26" s="35">
        <v>36836326.693480901</v>
      </c>
      <c r="K26" s="35">
        <v>82970261.951420799</v>
      </c>
      <c r="L26" s="35">
        <v>71666293.914545</v>
      </c>
      <c r="M26" s="35">
        <v>65980631.745795399</v>
      </c>
      <c r="N26" s="35">
        <v>82699016.011193499</v>
      </c>
      <c r="O26" s="35">
        <v>168827059.752069</v>
      </c>
      <c r="P26" s="35">
        <v>24695618.185869399</v>
      </c>
      <c r="Q26" s="35">
        <v>224686903.98109499</v>
      </c>
      <c r="R26" s="35">
        <v>100387893.47774</v>
      </c>
      <c r="S26" s="35">
        <v>177064398.296271</v>
      </c>
      <c r="T26" s="35">
        <v>91961404.901999101</v>
      </c>
      <c r="U26" s="35">
        <v>49787245.015906401</v>
      </c>
      <c r="V26" s="35">
        <v>105510326.318802</v>
      </c>
      <c r="W26" s="35">
        <v>113051673.368414</v>
      </c>
      <c r="X26" s="35">
        <v>73416435.756437495</v>
      </c>
      <c r="Y26" s="35">
        <v>59699380.401000299</v>
      </c>
      <c r="Z26" s="35">
        <v>29279402.290286399</v>
      </c>
      <c r="AA26" s="35">
        <v>68589370.904526204</v>
      </c>
      <c r="AB26" s="35">
        <v>126365244.132944</v>
      </c>
      <c r="AC26" s="35">
        <v>26385793.056309398</v>
      </c>
      <c r="AD26" s="35">
        <v>27047703.4578887</v>
      </c>
      <c r="AE26" s="35">
        <v>44764354.455460899</v>
      </c>
      <c r="AF26" s="35">
        <v>27272950.374614399</v>
      </c>
      <c r="AG26" s="35">
        <v>85883872.4559028</v>
      </c>
      <c r="AH26" s="35">
        <v>324835.59259062703</v>
      </c>
      <c r="AI26" s="35">
        <v>40465421.773136199</v>
      </c>
      <c r="AJ26" s="35">
        <v>202593.58466715799</v>
      </c>
      <c r="AK26" s="35">
        <v>31481709753.2015</v>
      </c>
      <c r="AL26" s="35">
        <v>219149508.85623699</v>
      </c>
      <c r="AM26" s="35">
        <v>161268817.05006701</v>
      </c>
      <c r="AN26" s="35">
        <v>186255272.17722401</v>
      </c>
      <c r="AO26" s="35">
        <v>260502805.46794599</v>
      </c>
      <c r="AP26" s="35">
        <v>357164166.392865</v>
      </c>
      <c r="AQ26" s="35">
        <v>452451951.04747099</v>
      </c>
    </row>
    <row r="27" spans="1:43" x14ac:dyDescent="0.2">
      <c r="A27" s="7" t="s">
        <v>139</v>
      </c>
      <c r="B27" s="7" t="s">
        <v>137</v>
      </c>
      <c r="C27" s="35">
        <v>84171914.135934696</v>
      </c>
      <c r="D27" s="35"/>
      <c r="E27" s="35">
        <v>2817382737.7385001</v>
      </c>
      <c r="F27" s="35">
        <v>145671722.96024501</v>
      </c>
      <c r="G27" s="35">
        <v>11142535.809356401</v>
      </c>
      <c r="H27" s="35">
        <v>17605032.2375191</v>
      </c>
      <c r="I27" s="35">
        <v>29244637.420090001</v>
      </c>
      <c r="J27" s="35">
        <v>18859611.9136866</v>
      </c>
      <c r="K27" s="35">
        <v>19437541.0083743</v>
      </c>
      <c r="L27" s="35">
        <v>39024691.284723803</v>
      </c>
      <c r="M27" s="35">
        <v>33760741.569821097</v>
      </c>
      <c r="N27" s="35">
        <v>26647758.498624701</v>
      </c>
      <c r="O27" s="35">
        <v>45119898.127482504</v>
      </c>
      <c r="P27" s="35">
        <v>8233107.5069307303</v>
      </c>
      <c r="Q27" s="35">
        <v>95825963.588360906</v>
      </c>
      <c r="R27" s="35">
        <v>25546853.180237599</v>
      </c>
      <c r="S27" s="35">
        <v>84011737.895474106</v>
      </c>
      <c r="T27" s="35">
        <v>77763440.436827898</v>
      </c>
      <c r="U27" s="35">
        <v>31171969.472239699</v>
      </c>
      <c r="V27" s="35">
        <v>59810090.426422</v>
      </c>
      <c r="W27" s="35">
        <v>63115891.635257602</v>
      </c>
      <c r="X27" s="35">
        <v>76415071.916402206</v>
      </c>
      <c r="Y27" s="35">
        <v>59359363.375986204</v>
      </c>
      <c r="Z27" s="35">
        <v>28535072.761050198</v>
      </c>
      <c r="AA27" s="35">
        <v>19740635.9390154</v>
      </c>
      <c r="AB27" s="35">
        <v>112618995.948871</v>
      </c>
      <c r="AC27" s="35">
        <v>22743094.908046599</v>
      </c>
      <c r="AD27" s="35">
        <v>55755430.849576697</v>
      </c>
      <c r="AE27" s="35">
        <v>13835953.8911095</v>
      </c>
      <c r="AF27" s="35">
        <v>50571733.596622601</v>
      </c>
      <c r="AG27" s="35">
        <v>82352010.176714793</v>
      </c>
      <c r="AH27" s="35">
        <v>290550.04763618298</v>
      </c>
      <c r="AI27" s="35">
        <v>56092146.973946802</v>
      </c>
      <c r="AJ27" s="35"/>
      <c r="AK27" s="35">
        <v>35643889312.183601</v>
      </c>
      <c r="AL27" s="35">
        <v>264110518.882788</v>
      </c>
      <c r="AM27" s="35">
        <v>254870378.20352</v>
      </c>
      <c r="AN27" s="35">
        <v>190979865.93037301</v>
      </c>
      <c r="AO27" s="35">
        <v>416164563.71855903</v>
      </c>
      <c r="AP27" s="35">
        <v>468482793.33127099</v>
      </c>
      <c r="AQ27" s="35">
        <v>549980948.22984695</v>
      </c>
    </row>
    <row r="28" spans="1:43" x14ac:dyDescent="0.2">
      <c r="A28" s="7" t="s">
        <v>145</v>
      </c>
      <c r="B28" s="7" t="s">
        <v>143</v>
      </c>
      <c r="C28" s="35">
        <v>58361378.188892797</v>
      </c>
      <c r="D28" s="35"/>
      <c r="E28" s="35">
        <v>3331405803.0299802</v>
      </c>
      <c r="F28" s="35">
        <v>175341295.67750499</v>
      </c>
      <c r="G28" s="35">
        <v>11673272.2781545</v>
      </c>
      <c r="H28" s="35">
        <v>21219136.114477798</v>
      </c>
      <c r="I28" s="35">
        <v>31924127.149218701</v>
      </c>
      <c r="J28" s="35">
        <v>17352177.760730799</v>
      </c>
      <c r="K28" s="35">
        <v>24845877.6552139</v>
      </c>
      <c r="L28" s="35">
        <v>46254745.444130398</v>
      </c>
      <c r="M28" s="35">
        <v>31665143.9210466</v>
      </c>
      <c r="N28" s="35">
        <v>33857250.793504402</v>
      </c>
      <c r="O28" s="35">
        <v>51250241.449816801</v>
      </c>
      <c r="P28" s="35">
        <v>7720321.7206814596</v>
      </c>
      <c r="Q28" s="35">
        <v>92590721.727874294</v>
      </c>
      <c r="R28" s="35">
        <v>28883766.110844199</v>
      </c>
      <c r="S28" s="35">
        <v>80077001.968831405</v>
      </c>
      <c r="T28" s="35">
        <v>61566973.060072497</v>
      </c>
      <c r="U28" s="35">
        <v>31157627.386122201</v>
      </c>
      <c r="V28" s="35">
        <v>58165032.963399999</v>
      </c>
      <c r="W28" s="35">
        <v>69389720.762125105</v>
      </c>
      <c r="X28" s="35">
        <v>74282713.243034303</v>
      </c>
      <c r="Y28" s="35">
        <v>60076618.246066399</v>
      </c>
      <c r="Z28" s="35">
        <v>31010199.716727301</v>
      </c>
      <c r="AA28" s="35">
        <v>15698147.7905681</v>
      </c>
      <c r="AB28" s="35">
        <v>114529499.160625</v>
      </c>
      <c r="AC28" s="35">
        <v>19507146.601934101</v>
      </c>
      <c r="AD28" s="35">
        <v>25293804.773931701</v>
      </c>
      <c r="AE28" s="35">
        <v>20377182.871980298</v>
      </c>
      <c r="AF28" s="35">
        <v>27884156.975713599</v>
      </c>
      <c r="AG28" s="35">
        <v>94905153.185119301</v>
      </c>
      <c r="AH28" s="35"/>
      <c r="AI28" s="35">
        <v>39517095.460667603</v>
      </c>
      <c r="AJ28" s="35"/>
      <c r="AK28" s="35">
        <v>33248661793.975498</v>
      </c>
      <c r="AL28" s="35">
        <v>268607892.80385202</v>
      </c>
      <c r="AM28" s="35">
        <v>146863114.57751799</v>
      </c>
      <c r="AN28" s="35">
        <v>146933316.075185</v>
      </c>
      <c r="AO28" s="35">
        <v>290575827.35152203</v>
      </c>
      <c r="AP28" s="35">
        <v>367784768.91154999</v>
      </c>
      <c r="AQ28" s="35">
        <v>502931346.52395397</v>
      </c>
    </row>
    <row r="29" spans="1:43" x14ac:dyDescent="0.2">
      <c r="A29" s="7" t="s">
        <v>68</v>
      </c>
      <c r="B29" s="7" t="s">
        <v>60</v>
      </c>
      <c r="C29" s="35">
        <v>17878627216.362499</v>
      </c>
      <c r="D29" s="35">
        <v>3389788465.5120902</v>
      </c>
      <c r="E29" s="35">
        <v>34383082012.584801</v>
      </c>
      <c r="F29" s="35">
        <v>43307197969.413803</v>
      </c>
      <c r="G29" s="35">
        <v>4142285651.3576899</v>
      </c>
      <c r="H29" s="35">
        <v>6512805289.4612799</v>
      </c>
      <c r="I29" s="35">
        <v>39680317641.235603</v>
      </c>
      <c r="J29" s="35">
        <v>5856930149.7745304</v>
      </c>
      <c r="K29" s="35">
        <v>6501843977.4504805</v>
      </c>
      <c r="L29" s="35">
        <v>6458626250.38307</v>
      </c>
      <c r="M29" s="35">
        <v>11708076539.1108</v>
      </c>
      <c r="N29" s="35">
        <v>12425075700.307699</v>
      </c>
      <c r="O29" s="35">
        <v>38091151823.2659</v>
      </c>
      <c r="P29" s="35">
        <v>5815951649.6773396</v>
      </c>
      <c r="Q29" s="35">
        <v>20439460068.915501</v>
      </c>
      <c r="R29" s="35">
        <v>19434374700.265999</v>
      </c>
      <c r="S29" s="35">
        <v>14258668051.5683</v>
      </c>
      <c r="T29" s="35">
        <v>4985614487.5588398</v>
      </c>
      <c r="U29" s="35">
        <v>7383555761.32026</v>
      </c>
      <c r="V29" s="35">
        <v>7118123320.2485104</v>
      </c>
      <c r="W29" s="35">
        <v>10794226511.8039</v>
      </c>
      <c r="X29" s="35">
        <v>3094965735.5244098</v>
      </c>
      <c r="Y29" s="35">
        <v>3377988453.3854299</v>
      </c>
      <c r="Z29" s="35">
        <v>3668397589.7339101</v>
      </c>
      <c r="AA29" s="35">
        <v>290840241.26530403</v>
      </c>
      <c r="AB29" s="35">
        <v>9092755526.6517105</v>
      </c>
      <c r="AC29" s="35">
        <v>214481822.27104101</v>
      </c>
      <c r="AD29" s="35">
        <v>2886614550.7362099</v>
      </c>
      <c r="AE29" s="35">
        <v>5576441809.9117298</v>
      </c>
      <c r="AF29" s="35">
        <v>3168695572.3008199</v>
      </c>
      <c r="AG29" s="35">
        <v>6449884743.4565601</v>
      </c>
      <c r="AH29" s="35">
        <v>3346974.8393166699</v>
      </c>
      <c r="AI29" s="35">
        <v>249812192.817166</v>
      </c>
      <c r="AJ29" s="35">
        <v>2082122.9455748601</v>
      </c>
      <c r="AK29" s="35">
        <v>79671744.939446807</v>
      </c>
      <c r="AL29" s="35">
        <v>44237608.259684198</v>
      </c>
      <c r="AM29" s="35">
        <v>4210526578.4530101</v>
      </c>
      <c r="AN29" s="35">
        <v>6037397205.7066298</v>
      </c>
      <c r="AO29" s="35">
        <v>6308767932.2379704</v>
      </c>
      <c r="AP29" s="35">
        <v>14179870877.423901</v>
      </c>
      <c r="AQ29" s="35">
        <v>14216835542.6833</v>
      </c>
    </row>
    <row r="32" spans="1:43" ht="13.2" x14ac:dyDescent="0.25">
      <c r="A32" s="49" t="s">
        <v>215</v>
      </c>
    </row>
    <row r="33" spans="1:43" x14ac:dyDescent="0.2">
      <c r="A33" s="7" t="s">
        <v>200</v>
      </c>
      <c r="C33" s="7" t="s">
        <v>193</v>
      </c>
      <c r="D33" s="7" t="s">
        <v>53</v>
      </c>
      <c r="E33" s="7" t="s">
        <v>157</v>
      </c>
      <c r="F33" s="7" t="s">
        <v>169</v>
      </c>
      <c r="G33" s="7" t="s">
        <v>166</v>
      </c>
      <c r="H33" s="7" t="s">
        <v>183</v>
      </c>
      <c r="I33" s="7" t="s">
        <v>201</v>
      </c>
      <c r="J33" s="7" t="s">
        <v>172</v>
      </c>
      <c r="K33" s="7" t="s">
        <v>178</v>
      </c>
      <c r="L33" s="7" t="s">
        <v>174</v>
      </c>
      <c r="M33" s="7" t="s">
        <v>162</v>
      </c>
      <c r="N33" s="7" t="s">
        <v>170</v>
      </c>
      <c r="O33" s="7" t="s">
        <v>173</v>
      </c>
      <c r="P33" s="7" t="s">
        <v>199</v>
      </c>
      <c r="Q33" s="7" t="s">
        <v>198</v>
      </c>
      <c r="R33" s="7" t="s">
        <v>158</v>
      </c>
      <c r="S33" s="7" t="s">
        <v>181</v>
      </c>
      <c r="T33" s="7" t="s">
        <v>167</v>
      </c>
      <c r="U33" s="7" t="s">
        <v>160</v>
      </c>
      <c r="V33" s="7" t="s">
        <v>180</v>
      </c>
      <c r="W33" s="7" t="s">
        <v>179</v>
      </c>
      <c r="X33" s="7" t="s">
        <v>175</v>
      </c>
      <c r="Y33" s="7" t="s">
        <v>164</v>
      </c>
      <c r="Z33" s="7" t="s">
        <v>176</v>
      </c>
      <c r="AA33" s="7" t="s">
        <v>177</v>
      </c>
      <c r="AB33" s="7" t="s">
        <v>159</v>
      </c>
      <c r="AC33" s="7" t="s">
        <v>171</v>
      </c>
      <c r="AD33" s="7" t="s">
        <v>188</v>
      </c>
      <c r="AE33" s="7" t="s">
        <v>186</v>
      </c>
      <c r="AF33" s="7" t="s">
        <v>185</v>
      </c>
      <c r="AG33" s="7" t="s">
        <v>187</v>
      </c>
      <c r="AH33" s="7" t="s">
        <v>197</v>
      </c>
      <c r="AI33" s="7" t="s">
        <v>195</v>
      </c>
      <c r="AJ33" s="7" t="s">
        <v>196</v>
      </c>
      <c r="AK33" s="7" t="s">
        <v>189</v>
      </c>
      <c r="AL33" s="7" t="s">
        <v>191</v>
      </c>
      <c r="AM33" s="7" t="s">
        <v>184</v>
      </c>
      <c r="AN33" s="7" t="s">
        <v>190</v>
      </c>
      <c r="AO33" s="7" t="s">
        <v>194</v>
      </c>
      <c r="AP33" s="7" t="s">
        <v>182</v>
      </c>
      <c r="AQ33" s="7" t="s">
        <v>192</v>
      </c>
    </row>
    <row r="34" spans="1:43" x14ac:dyDescent="0.2">
      <c r="A34" s="7" t="s">
        <v>78</v>
      </c>
      <c r="B34" s="7" t="s">
        <v>77</v>
      </c>
      <c r="C34" s="35">
        <v>2689774.8204455902</v>
      </c>
      <c r="D34" s="35"/>
      <c r="E34" s="35"/>
      <c r="F34" s="35"/>
      <c r="G34" s="35"/>
      <c r="H34" s="35"/>
      <c r="I34" s="35"/>
      <c r="J34" s="35">
        <v>830941.45417712303</v>
      </c>
      <c r="K34" s="35">
        <v>299340.24245540501</v>
      </c>
      <c r="L34" s="35"/>
      <c r="M34" s="35"/>
      <c r="N34" s="35"/>
      <c r="O34" s="35"/>
      <c r="P34" s="35">
        <v>831259527.67510998</v>
      </c>
      <c r="Q34" s="35">
        <v>360243006.63347101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>
        <v>37970170.316902302</v>
      </c>
      <c r="AG34" s="35">
        <v>28369914.155283701</v>
      </c>
      <c r="AH34" s="35">
        <v>482932797.17326999</v>
      </c>
      <c r="AI34" s="35">
        <v>179058548.77042899</v>
      </c>
      <c r="AJ34" s="35">
        <v>76348083.181022495</v>
      </c>
      <c r="AK34" s="35">
        <v>4312269.4902946604</v>
      </c>
      <c r="AL34" s="35">
        <v>3462334.0139917601</v>
      </c>
      <c r="AM34" s="35">
        <v>54422139.320277303</v>
      </c>
      <c r="AN34" s="35">
        <v>120789457.25917301</v>
      </c>
      <c r="AO34" s="35">
        <v>194490623.678743</v>
      </c>
      <c r="AP34" s="35">
        <v>67641886.919356897</v>
      </c>
      <c r="AQ34" s="35">
        <v>22249487476.8297</v>
      </c>
    </row>
    <row r="35" spans="1:43" x14ac:dyDescent="0.2">
      <c r="A35" s="7" t="s">
        <v>80</v>
      </c>
      <c r="B35" s="7" t="s">
        <v>79</v>
      </c>
      <c r="C35" s="35">
        <v>2648337.8167383899</v>
      </c>
      <c r="D35" s="35"/>
      <c r="E35" s="35"/>
      <c r="F35" s="35"/>
      <c r="G35" s="35"/>
      <c r="H35" s="35"/>
      <c r="I35" s="35"/>
      <c r="J35" s="35">
        <v>6146048.9523225799</v>
      </c>
      <c r="K35" s="35"/>
      <c r="L35" s="35"/>
      <c r="M35" s="35"/>
      <c r="N35" s="35"/>
      <c r="O35" s="35"/>
      <c r="P35" s="35">
        <v>3255067985.2775002</v>
      </c>
      <c r="Q35" s="35">
        <v>1883117591.75703</v>
      </c>
      <c r="R35" s="35"/>
      <c r="S35" s="35"/>
      <c r="T35" s="35"/>
      <c r="U35" s="35"/>
      <c r="V35" s="35">
        <v>4034458.4684564602</v>
      </c>
      <c r="W35" s="35"/>
      <c r="X35" s="35"/>
      <c r="Y35" s="35"/>
      <c r="Z35" s="35"/>
      <c r="AA35" s="35"/>
      <c r="AB35" s="35"/>
      <c r="AC35" s="35"/>
      <c r="AD35" s="35"/>
      <c r="AE35" s="35"/>
      <c r="AF35" s="35">
        <v>208706733.88408101</v>
      </c>
      <c r="AG35" s="35">
        <v>246615140.11458001</v>
      </c>
      <c r="AH35" s="35">
        <v>2268385980.8748999</v>
      </c>
      <c r="AI35" s="35">
        <v>1079412801.3685701</v>
      </c>
      <c r="AJ35" s="35">
        <v>573093537.54247296</v>
      </c>
      <c r="AK35" s="35">
        <v>2297822.48867014</v>
      </c>
      <c r="AL35" s="35">
        <v>1492320.7127670699</v>
      </c>
      <c r="AM35" s="35">
        <v>35000589.548744299</v>
      </c>
      <c r="AN35" s="35">
        <v>75550586.226455793</v>
      </c>
      <c r="AO35" s="35">
        <v>363231336.12587702</v>
      </c>
      <c r="AP35" s="35">
        <v>54926081.080905199</v>
      </c>
      <c r="AQ35" s="35">
        <v>30133828209.108601</v>
      </c>
    </row>
    <row r="36" spans="1:43" x14ac:dyDescent="0.2">
      <c r="A36" s="7" t="s">
        <v>83</v>
      </c>
      <c r="B36" s="7" t="s">
        <v>81</v>
      </c>
      <c r="C36" s="35">
        <v>7427481.4977399902</v>
      </c>
      <c r="D36" s="35"/>
      <c r="E36" s="35"/>
      <c r="F36" s="35"/>
      <c r="G36" s="35"/>
      <c r="H36" s="35"/>
      <c r="I36" s="35"/>
      <c r="J36" s="35">
        <v>31279324.0633807</v>
      </c>
      <c r="K36" s="35"/>
      <c r="L36" s="35"/>
      <c r="M36" s="35"/>
      <c r="N36" s="35"/>
      <c r="O36" s="35"/>
      <c r="P36" s="35">
        <v>8962863191.6316204</v>
      </c>
      <c r="Q36" s="35">
        <v>6904038168.9775105</v>
      </c>
      <c r="R36" s="35"/>
      <c r="S36" s="35"/>
      <c r="T36" s="35"/>
      <c r="U36" s="35"/>
      <c r="V36" s="35">
        <v>48092596.979500003</v>
      </c>
      <c r="W36" s="35"/>
      <c r="X36" s="35"/>
      <c r="Y36" s="35"/>
      <c r="Z36" s="35">
        <v>10664523.501976</v>
      </c>
      <c r="AA36" s="35"/>
      <c r="AB36" s="35"/>
      <c r="AC36" s="35"/>
      <c r="AD36" s="35"/>
      <c r="AE36" s="35"/>
      <c r="AF36" s="35">
        <v>297397005.19962102</v>
      </c>
      <c r="AG36" s="35">
        <v>289960852.64126098</v>
      </c>
      <c r="AH36" s="35">
        <v>8035544604.4304399</v>
      </c>
      <c r="AI36" s="35">
        <v>3710049995.2849498</v>
      </c>
      <c r="AJ36" s="35">
        <v>2156978455.3957901</v>
      </c>
      <c r="AK36" s="35">
        <v>1361675.6853720299</v>
      </c>
      <c r="AL36" s="35">
        <v>947716.62528151902</v>
      </c>
      <c r="AM36" s="35">
        <v>33468699.552974898</v>
      </c>
      <c r="AN36" s="35">
        <v>94633596.952372</v>
      </c>
      <c r="AO36" s="35">
        <v>339552943.64122802</v>
      </c>
      <c r="AP36" s="35">
        <v>48167233.637080602</v>
      </c>
      <c r="AQ36" s="35">
        <v>28674242862.397701</v>
      </c>
    </row>
    <row r="37" spans="1:43" x14ac:dyDescent="0.2">
      <c r="A37" s="7" t="s">
        <v>86</v>
      </c>
      <c r="B37" s="7" t="s">
        <v>84</v>
      </c>
      <c r="C37" s="35">
        <v>2230232.8032640698</v>
      </c>
      <c r="D37" s="35"/>
      <c r="E37" s="35"/>
      <c r="F37" s="35"/>
      <c r="G37" s="35"/>
      <c r="H37" s="35"/>
      <c r="I37" s="35"/>
      <c r="J37" s="35">
        <v>8742157.7812173497</v>
      </c>
      <c r="K37" s="35"/>
      <c r="L37" s="35"/>
      <c r="M37" s="35"/>
      <c r="N37" s="35"/>
      <c r="O37" s="35"/>
      <c r="P37" s="35">
        <v>3481934752.3355899</v>
      </c>
      <c r="Q37" s="35">
        <v>2085736629.8456099</v>
      </c>
      <c r="R37" s="35"/>
      <c r="S37" s="35"/>
      <c r="T37" s="35"/>
      <c r="U37" s="35"/>
      <c r="V37" s="35">
        <v>21239431.3372356</v>
      </c>
      <c r="W37" s="35"/>
      <c r="X37" s="35"/>
      <c r="Y37" s="35"/>
      <c r="Z37" s="35">
        <v>2320528.7611185298</v>
      </c>
      <c r="AA37" s="35"/>
      <c r="AB37" s="35"/>
      <c r="AC37" s="35"/>
      <c r="AD37" s="35"/>
      <c r="AE37" s="35"/>
      <c r="AF37" s="35">
        <v>133302876.473731</v>
      </c>
      <c r="AG37" s="35">
        <v>131907585.40425999</v>
      </c>
      <c r="AH37" s="35">
        <v>2458439567.31108</v>
      </c>
      <c r="AI37" s="35">
        <v>1091180125.5081</v>
      </c>
      <c r="AJ37" s="35">
        <v>514952142.41363698</v>
      </c>
      <c r="AK37" s="35">
        <v>1023704.4299578801</v>
      </c>
      <c r="AL37" s="35">
        <v>682260.409213376</v>
      </c>
      <c r="AM37" s="35">
        <v>30356354.823576</v>
      </c>
      <c r="AN37" s="35">
        <v>77352055.300671503</v>
      </c>
      <c r="AO37" s="35">
        <v>308569107.192599</v>
      </c>
      <c r="AP37" s="35">
        <v>33224924.321599301</v>
      </c>
      <c r="AQ37" s="35">
        <v>31256686376.279999</v>
      </c>
    </row>
    <row r="38" spans="1:43" x14ac:dyDescent="0.2">
      <c r="A38" s="7" t="s">
        <v>89</v>
      </c>
      <c r="B38" s="7" t="s">
        <v>87</v>
      </c>
      <c r="C38" s="35">
        <v>1981294.9804402499</v>
      </c>
      <c r="D38" s="35"/>
      <c r="E38" s="35"/>
      <c r="F38" s="35"/>
      <c r="G38" s="35"/>
      <c r="H38" s="35"/>
      <c r="I38" s="35"/>
      <c r="J38" s="35">
        <v>23623689.4878751</v>
      </c>
      <c r="K38" s="35"/>
      <c r="L38" s="35"/>
      <c r="M38" s="35"/>
      <c r="N38" s="35"/>
      <c r="O38" s="35"/>
      <c r="P38" s="35">
        <v>6364927129.9410105</v>
      </c>
      <c r="Q38" s="35">
        <v>4404606666.7426901</v>
      </c>
      <c r="R38" s="35"/>
      <c r="S38" s="35"/>
      <c r="T38" s="35"/>
      <c r="U38" s="35"/>
      <c r="V38" s="35">
        <v>40998486.989690296</v>
      </c>
      <c r="W38" s="35"/>
      <c r="X38" s="35"/>
      <c r="Y38" s="35"/>
      <c r="Z38" s="35">
        <v>9590968.7688225303</v>
      </c>
      <c r="AA38" s="35"/>
      <c r="AB38" s="35"/>
      <c r="AC38" s="35"/>
      <c r="AD38" s="35"/>
      <c r="AE38" s="35"/>
      <c r="AF38" s="35">
        <v>192120593.65812501</v>
      </c>
      <c r="AG38" s="35">
        <v>185224744.835109</v>
      </c>
      <c r="AH38" s="35">
        <v>4896726431.0784397</v>
      </c>
      <c r="AI38" s="35">
        <v>2170151423.4987702</v>
      </c>
      <c r="AJ38" s="35">
        <v>1012293247.33478</v>
      </c>
      <c r="AK38" s="35"/>
      <c r="AL38" s="35">
        <v>213708.593418554</v>
      </c>
      <c r="AM38" s="35">
        <v>29438632.692189299</v>
      </c>
      <c r="AN38" s="35">
        <v>76157694.015661299</v>
      </c>
      <c r="AO38" s="35">
        <v>397361889.26623201</v>
      </c>
      <c r="AP38" s="35">
        <v>78507192.663106099</v>
      </c>
      <c r="AQ38" s="35">
        <v>32369057572.3629</v>
      </c>
    </row>
    <row r="39" spans="1:43" x14ac:dyDescent="0.2">
      <c r="A39" s="7" t="s">
        <v>76</v>
      </c>
      <c r="B39" s="7" t="s">
        <v>74</v>
      </c>
      <c r="C39" s="35">
        <v>15021810.8987031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>
        <v>308574528.50904101</v>
      </c>
      <c r="Q39" s="35">
        <v>191615458.77263299</v>
      </c>
      <c r="R39" s="35"/>
      <c r="S39" s="35"/>
      <c r="T39" s="35"/>
      <c r="U39" s="35"/>
      <c r="V39" s="35"/>
      <c r="W39" s="35">
        <v>395018.732369342</v>
      </c>
      <c r="X39" s="35"/>
      <c r="Y39" s="35"/>
      <c r="Z39" s="35"/>
      <c r="AA39" s="35"/>
      <c r="AB39" s="35"/>
      <c r="AC39" s="35"/>
      <c r="AD39" s="35">
        <v>413781.28909944498</v>
      </c>
      <c r="AE39" s="35"/>
      <c r="AF39" s="35">
        <v>47538026.579881698</v>
      </c>
      <c r="AG39" s="35">
        <v>32365842.848465201</v>
      </c>
      <c r="AH39" s="35">
        <v>217450256.03670099</v>
      </c>
      <c r="AI39" s="35">
        <v>101853919.66113999</v>
      </c>
      <c r="AJ39" s="35">
        <v>52577549.660062097</v>
      </c>
      <c r="AK39" s="35">
        <v>8487893.7384489998</v>
      </c>
      <c r="AL39" s="35">
        <v>7146543.1637091599</v>
      </c>
      <c r="AM39" s="35">
        <v>1843466.4902652099</v>
      </c>
      <c r="AN39" s="35">
        <v>4260406.538036</v>
      </c>
      <c r="AO39" s="35">
        <v>290532085.25675797</v>
      </c>
      <c r="AP39" s="35">
        <v>30659636.9804487</v>
      </c>
      <c r="AQ39" s="35">
        <v>153391817.76633799</v>
      </c>
    </row>
    <row r="40" spans="1:43" x14ac:dyDescent="0.2">
      <c r="A40" s="7" t="s">
        <v>92</v>
      </c>
      <c r="B40" s="7" t="s">
        <v>90</v>
      </c>
      <c r="C40" s="35">
        <v>8066610.7855212502</v>
      </c>
      <c r="D40" s="35"/>
      <c r="E40" s="35"/>
      <c r="F40" s="35"/>
      <c r="G40" s="35"/>
      <c r="H40" s="35"/>
      <c r="I40" s="35"/>
      <c r="J40" s="35"/>
      <c r="K40" s="35">
        <v>102815.730479844</v>
      </c>
      <c r="L40" s="35"/>
      <c r="M40" s="35"/>
      <c r="N40" s="35"/>
      <c r="O40" s="35"/>
      <c r="P40" s="35">
        <v>165638188.725003</v>
      </c>
      <c r="Q40" s="35">
        <v>120136163.727752</v>
      </c>
      <c r="R40" s="35"/>
      <c r="S40" s="35"/>
      <c r="T40" s="35"/>
      <c r="U40" s="35"/>
      <c r="V40" s="35">
        <v>928082.66438488197</v>
      </c>
      <c r="W40" s="35"/>
      <c r="X40" s="35"/>
      <c r="Y40" s="35"/>
      <c r="Z40" s="35"/>
      <c r="AA40" s="35"/>
      <c r="AB40" s="35"/>
      <c r="AC40" s="35"/>
      <c r="AD40" s="35"/>
      <c r="AE40" s="35"/>
      <c r="AF40" s="35">
        <v>7810433.0283564702</v>
      </c>
      <c r="AG40" s="35">
        <v>5496588.9112354498</v>
      </c>
      <c r="AH40" s="35">
        <v>128672829.447831</v>
      </c>
      <c r="AI40" s="35">
        <v>51008150.495818198</v>
      </c>
      <c r="AJ40" s="35">
        <v>29459175.080271799</v>
      </c>
      <c r="AK40" s="35">
        <v>7870941.3682633704</v>
      </c>
      <c r="AL40" s="35">
        <v>6762646.5946005601</v>
      </c>
      <c r="AM40" s="35">
        <v>1139334.7865383001</v>
      </c>
      <c r="AN40" s="35">
        <v>1342433.1120174499</v>
      </c>
      <c r="AO40" s="35">
        <v>373912753.64430797</v>
      </c>
      <c r="AP40" s="35">
        <v>5388231.3435366796</v>
      </c>
      <c r="AQ40" s="35">
        <v>432540487.472633</v>
      </c>
    </row>
    <row r="41" spans="1:43" x14ac:dyDescent="0.2">
      <c r="A41" s="7" t="s">
        <v>102</v>
      </c>
      <c r="B41" s="7" t="s">
        <v>100</v>
      </c>
      <c r="C41" s="35">
        <v>12732516.5434519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>
        <v>1596198397.0863099</v>
      </c>
      <c r="Q41" s="35">
        <v>734053304.35961795</v>
      </c>
      <c r="R41" s="35"/>
      <c r="S41" s="35"/>
      <c r="T41" s="35">
        <v>1342046.15030509</v>
      </c>
      <c r="U41" s="35"/>
      <c r="V41" s="35"/>
      <c r="W41" s="35">
        <v>3587675.1628109799</v>
      </c>
      <c r="X41" s="35"/>
      <c r="Y41" s="35">
        <v>3291185.3565021101</v>
      </c>
      <c r="Z41" s="35"/>
      <c r="AA41" s="35"/>
      <c r="AB41" s="35"/>
      <c r="AC41" s="35"/>
      <c r="AD41" s="35"/>
      <c r="AE41" s="35"/>
      <c r="AF41" s="35">
        <v>146594396.33715901</v>
      </c>
      <c r="AG41" s="35">
        <v>145058014.36241099</v>
      </c>
      <c r="AH41" s="35">
        <v>979736347.22428203</v>
      </c>
      <c r="AI41" s="35">
        <v>352810406.971789</v>
      </c>
      <c r="AJ41" s="35">
        <v>188182797.42553601</v>
      </c>
      <c r="AK41" s="35">
        <v>8679385.0195785891</v>
      </c>
      <c r="AL41" s="35">
        <v>8221384.4610673096</v>
      </c>
      <c r="AM41" s="35">
        <v>1079421.9280249099</v>
      </c>
      <c r="AN41" s="35"/>
      <c r="AO41" s="35">
        <v>501134681.66012597</v>
      </c>
      <c r="AP41" s="35">
        <v>14791903.660357499</v>
      </c>
      <c r="AQ41" s="35">
        <v>504737802.857081</v>
      </c>
    </row>
    <row r="42" spans="1:43" x14ac:dyDescent="0.2">
      <c r="A42" s="7" t="s">
        <v>111</v>
      </c>
      <c r="B42" s="7" t="s">
        <v>109</v>
      </c>
      <c r="C42" s="35">
        <v>9558335.7456580196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>
        <v>143638853.145558</v>
      </c>
      <c r="Q42" s="35">
        <v>87098329.415868297</v>
      </c>
      <c r="R42" s="35"/>
      <c r="S42" s="35"/>
      <c r="T42" s="35"/>
      <c r="U42" s="35"/>
      <c r="V42" s="35"/>
      <c r="W42" s="35">
        <v>319234.04212161899</v>
      </c>
      <c r="X42" s="35"/>
      <c r="Y42" s="35"/>
      <c r="Z42" s="35"/>
      <c r="AA42" s="35"/>
      <c r="AB42" s="35"/>
      <c r="AC42" s="35"/>
      <c r="AD42" s="35"/>
      <c r="AE42" s="35"/>
      <c r="AF42" s="35">
        <v>17395091.1496366</v>
      </c>
      <c r="AG42" s="35">
        <v>11859587.2945462</v>
      </c>
      <c r="AH42" s="35">
        <v>102878719.78222901</v>
      </c>
      <c r="AI42" s="35">
        <v>46939083.552753702</v>
      </c>
      <c r="AJ42" s="35">
        <v>22951947.395064499</v>
      </c>
      <c r="AK42" s="35">
        <v>8428581.5264350194</v>
      </c>
      <c r="AL42" s="35">
        <v>6886668.0552499304</v>
      </c>
      <c r="AM42" s="35">
        <v>1079200.57429806</v>
      </c>
      <c r="AN42" s="35">
        <v>1144851.77473481</v>
      </c>
      <c r="AO42" s="35">
        <v>375691533.50466901</v>
      </c>
      <c r="AP42" s="35">
        <v>4967789.26715999</v>
      </c>
      <c r="AQ42" s="35">
        <v>430426546.311719</v>
      </c>
    </row>
    <row r="43" spans="1:43" x14ac:dyDescent="0.2">
      <c r="A43" s="7" t="s">
        <v>121</v>
      </c>
      <c r="B43" s="7" t="s">
        <v>119</v>
      </c>
      <c r="C43" s="35">
        <v>29504383.849421501</v>
      </c>
      <c r="D43" s="35">
        <v>374697.29591437901</v>
      </c>
      <c r="E43" s="35">
        <v>2682993.9591151001</v>
      </c>
      <c r="F43" s="35">
        <v>673081.78764997795</v>
      </c>
      <c r="G43" s="35">
        <v>251294.09848325801</v>
      </c>
      <c r="H43" s="35">
        <v>1506303.0134643901</v>
      </c>
      <c r="I43" s="35">
        <v>397524.09613083798</v>
      </c>
      <c r="J43" s="35">
        <v>2641382.7675097599</v>
      </c>
      <c r="K43" s="35">
        <v>1411816.8767674901</v>
      </c>
      <c r="L43" s="35">
        <v>1932027.21640254</v>
      </c>
      <c r="M43" s="35">
        <v>687061.36067273002</v>
      </c>
      <c r="N43" s="35">
        <v>1863234.6913231499</v>
      </c>
      <c r="O43" s="35">
        <v>990430.69505778502</v>
      </c>
      <c r="P43" s="35">
        <v>110491310.082654</v>
      </c>
      <c r="Q43" s="35">
        <v>64757326.708567001</v>
      </c>
      <c r="R43" s="35"/>
      <c r="S43" s="35">
        <v>166237.047246136</v>
      </c>
      <c r="T43" s="35">
        <v>532038.77835675504</v>
      </c>
      <c r="U43" s="35"/>
      <c r="V43" s="35">
        <v>947481.38607188896</v>
      </c>
      <c r="W43" s="35">
        <v>1412284.8320339001</v>
      </c>
      <c r="X43" s="35"/>
      <c r="Y43" s="35"/>
      <c r="Z43" s="35"/>
      <c r="AA43" s="35">
        <v>920321.03159402404</v>
      </c>
      <c r="AB43" s="35"/>
      <c r="AC43" s="35"/>
      <c r="AD43" s="35">
        <v>1017993.6483157</v>
      </c>
      <c r="AE43" s="35"/>
      <c r="AF43" s="35">
        <v>12202609.240466099</v>
      </c>
      <c r="AG43" s="35">
        <v>8100875.3636210402</v>
      </c>
      <c r="AH43" s="35">
        <v>69336569.5434165</v>
      </c>
      <c r="AI43" s="35">
        <v>31136230.287301399</v>
      </c>
      <c r="AJ43" s="35">
        <v>20147994.679005999</v>
      </c>
      <c r="AK43" s="35">
        <v>7551407.4253695104</v>
      </c>
      <c r="AL43" s="35">
        <v>6517209.2513240604</v>
      </c>
      <c r="AM43" s="35">
        <v>1749023.40593329</v>
      </c>
      <c r="AN43" s="35">
        <v>2320733.21962346</v>
      </c>
      <c r="AO43" s="35">
        <v>309636310.278247</v>
      </c>
      <c r="AP43" s="35">
        <v>5446021.4911392303</v>
      </c>
      <c r="AQ43" s="35">
        <v>885317046.60157096</v>
      </c>
    </row>
    <row r="44" spans="1:43" x14ac:dyDescent="0.2">
      <c r="A44" s="7" t="s">
        <v>130</v>
      </c>
      <c r="B44" s="7" t="s">
        <v>128</v>
      </c>
      <c r="C44" s="35">
        <v>27003718.893300202</v>
      </c>
      <c r="D44" s="35">
        <v>427401.85681947001</v>
      </c>
      <c r="E44" s="35">
        <v>2648084.5148835899</v>
      </c>
      <c r="F44" s="35">
        <v>562644.53026529006</v>
      </c>
      <c r="G44" s="35">
        <v>237808.23157312899</v>
      </c>
      <c r="H44" s="35">
        <v>1210387.31628108</v>
      </c>
      <c r="I44" s="35">
        <v>213699.714811354</v>
      </c>
      <c r="J44" s="35">
        <v>1765807.05151607</v>
      </c>
      <c r="K44" s="35">
        <v>864770.85738857405</v>
      </c>
      <c r="L44" s="35">
        <v>1374582.1444925601</v>
      </c>
      <c r="M44" s="35">
        <v>338372.40723260399</v>
      </c>
      <c r="N44" s="35">
        <v>1435565.65662019</v>
      </c>
      <c r="O44" s="35">
        <v>651812.64902281901</v>
      </c>
      <c r="P44" s="35">
        <v>112426047.321059</v>
      </c>
      <c r="Q44" s="35">
        <v>67214531.277167901</v>
      </c>
      <c r="R44" s="35"/>
      <c r="S44" s="35">
        <v>246054.02202596099</v>
      </c>
      <c r="T44" s="35"/>
      <c r="U44" s="35"/>
      <c r="V44" s="35">
        <v>701354.70838471001</v>
      </c>
      <c r="W44" s="35">
        <v>933882.41995850904</v>
      </c>
      <c r="X44" s="35"/>
      <c r="Y44" s="35"/>
      <c r="Z44" s="35"/>
      <c r="AA44" s="35">
        <v>759631.51667062496</v>
      </c>
      <c r="AB44" s="35"/>
      <c r="AC44" s="35"/>
      <c r="AD44" s="35"/>
      <c r="AE44" s="35"/>
      <c r="AF44" s="35">
        <v>11294060.346310301</v>
      </c>
      <c r="AG44" s="35">
        <v>8569366.7406892907</v>
      </c>
      <c r="AH44" s="35">
        <v>70728837.004919693</v>
      </c>
      <c r="AI44" s="35">
        <v>33834786.907564998</v>
      </c>
      <c r="AJ44" s="35">
        <v>17422862.722249199</v>
      </c>
      <c r="AK44" s="35">
        <v>9737951.1745278891</v>
      </c>
      <c r="AL44" s="35">
        <v>7792824.4342425102</v>
      </c>
      <c r="AM44" s="35">
        <v>1459190.0532242099</v>
      </c>
      <c r="AN44" s="35">
        <v>1458196.6999690901</v>
      </c>
      <c r="AO44" s="35">
        <v>386241933.69682002</v>
      </c>
      <c r="AP44" s="35">
        <v>4533832.9842520095</v>
      </c>
      <c r="AQ44" s="35">
        <v>858804198.13813901</v>
      </c>
    </row>
    <row r="45" spans="1:43" x14ac:dyDescent="0.2">
      <c r="A45" s="7" t="s">
        <v>73</v>
      </c>
      <c r="B45" s="7" t="s">
        <v>69</v>
      </c>
      <c r="C45" s="35">
        <v>4224823.0810786597</v>
      </c>
      <c r="D45" s="35"/>
      <c r="E45" s="35"/>
      <c r="F45" s="35"/>
      <c r="G45" s="35"/>
      <c r="H45" s="35"/>
      <c r="I45" s="35"/>
      <c r="J45" s="35">
        <v>118333.341166763</v>
      </c>
      <c r="K45" s="35">
        <v>288173.15732756001</v>
      </c>
      <c r="L45" s="35"/>
      <c r="M45" s="35"/>
      <c r="N45" s="35"/>
      <c r="O45" s="35"/>
      <c r="P45" s="35">
        <v>77986584.2658021</v>
      </c>
      <c r="Q45" s="35">
        <v>39789961.655289501</v>
      </c>
      <c r="R45" s="35"/>
      <c r="S45" s="35"/>
      <c r="T45" s="35"/>
      <c r="U45" s="35"/>
      <c r="V45" s="35"/>
      <c r="W45" s="35">
        <v>339885.40652827802</v>
      </c>
      <c r="X45" s="35"/>
      <c r="Y45" s="35"/>
      <c r="Z45" s="35"/>
      <c r="AA45" s="35">
        <v>168113.70279339599</v>
      </c>
      <c r="AB45" s="35"/>
      <c r="AC45" s="35"/>
      <c r="AD45" s="35">
        <v>183050.18814975399</v>
      </c>
      <c r="AE45" s="35"/>
      <c r="AF45" s="35">
        <v>7529421.1037108898</v>
      </c>
      <c r="AG45" s="35">
        <v>7090094.6169965602</v>
      </c>
      <c r="AH45" s="35">
        <v>33270760.451758899</v>
      </c>
      <c r="AI45" s="35">
        <v>14123237.7872185</v>
      </c>
      <c r="AJ45" s="35">
        <v>9651870.7250506803</v>
      </c>
      <c r="AK45" s="35"/>
      <c r="AL45" s="35"/>
      <c r="AM45" s="35">
        <v>3618646.0705528399</v>
      </c>
      <c r="AN45" s="35">
        <v>1296989.9569823099</v>
      </c>
      <c r="AO45" s="35">
        <v>1486451.2064110299</v>
      </c>
      <c r="AP45" s="35">
        <v>21898797.931784201</v>
      </c>
      <c r="AQ45" s="35">
        <v>384828077.54057801</v>
      </c>
    </row>
    <row r="46" spans="1:43" x14ac:dyDescent="0.2">
      <c r="A46" s="7" t="s">
        <v>95</v>
      </c>
      <c r="B46" s="7" t="s">
        <v>93</v>
      </c>
      <c r="C46" s="35">
        <v>184732202.25938001</v>
      </c>
      <c r="D46" s="35"/>
      <c r="E46" s="35">
        <v>19106663.744451798</v>
      </c>
      <c r="F46" s="35">
        <v>2507116.3172303401</v>
      </c>
      <c r="G46" s="35">
        <v>3981780.58247353</v>
      </c>
      <c r="H46" s="35">
        <v>9354535.79242507</v>
      </c>
      <c r="I46" s="35">
        <v>1851015.22330221</v>
      </c>
      <c r="J46" s="35">
        <v>7827353.1690221</v>
      </c>
      <c r="K46" s="35">
        <v>4411457.7544987397</v>
      </c>
      <c r="L46" s="35">
        <v>2702468.2990400302</v>
      </c>
      <c r="M46" s="35">
        <v>3260845.5765327401</v>
      </c>
      <c r="N46" s="35">
        <v>4685789.6825999999</v>
      </c>
      <c r="O46" s="35">
        <v>2176530.9141726298</v>
      </c>
      <c r="P46" s="35">
        <v>612694491.19655395</v>
      </c>
      <c r="Q46" s="35">
        <v>382554274.747343</v>
      </c>
      <c r="R46" s="35"/>
      <c r="S46" s="35">
        <v>450250.14877617097</v>
      </c>
      <c r="T46" s="35">
        <v>3957711.7652727701</v>
      </c>
      <c r="U46" s="35">
        <v>2394352.6791576198</v>
      </c>
      <c r="V46" s="35">
        <v>8906667.1242816597</v>
      </c>
      <c r="W46" s="35">
        <v>6706878.6334038395</v>
      </c>
      <c r="X46" s="35"/>
      <c r="Y46" s="35">
        <v>1148777.94422319</v>
      </c>
      <c r="Z46" s="35">
        <v>2965461.0771862301</v>
      </c>
      <c r="AA46" s="35">
        <v>4364304.8751289397</v>
      </c>
      <c r="AB46" s="35"/>
      <c r="AC46" s="35"/>
      <c r="AD46" s="35">
        <v>5320054.7371361796</v>
      </c>
      <c r="AE46" s="35"/>
      <c r="AF46" s="35">
        <v>37796447.649458297</v>
      </c>
      <c r="AG46" s="35">
        <v>27611644.6744509</v>
      </c>
      <c r="AH46" s="35">
        <v>477424324.94236797</v>
      </c>
      <c r="AI46" s="35">
        <v>187432639.09045699</v>
      </c>
      <c r="AJ46" s="35">
        <v>107782406.00371499</v>
      </c>
      <c r="AK46" s="35"/>
      <c r="AL46" s="35">
        <v>704336.94357185101</v>
      </c>
      <c r="AM46" s="35">
        <v>26303555.2850006</v>
      </c>
      <c r="AN46" s="35">
        <v>70373887.850840196</v>
      </c>
      <c r="AO46" s="35">
        <v>223962636.01218599</v>
      </c>
      <c r="AP46" s="35">
        <v>32060791.606362499</v>
      </c>
      <c r="AQ46" s="35">
        <v>28001889832.812801</v>
      </c>
    </row>
    <row r="47" spans="1:43" x14ac:dyDescent="0.2">
      <c r="A47" s="7" t="s">
        <v>136</v>
      </c>
      <c r="B47" s="7" t="s">
        <v>134</v>
      </c>
      <c r="C47" s="35">
        <v>260027867.82877699</v>
      </c>
      <c r="D47" s="35">
        <v>8146813.3417905699</v>
      </c>
      <c r="E47" s="35">
        <v>45587060.664291501</v>
      </c>
      <c r="F47" s="35">
        <v>8948308.0964701809</v>
      </c>
      <c r="G47" s="35">
        <v>8677338.7496661302</v>
      </c>
      <c r="H47" s="35">
        <v>11111443.629695499</v>
      </c>
      <c r="I47" s="35">
        <v>6812381.43879933</v>
      </c>
      <c r="J47" s="35">
        <v>26655880.9784384</v>
      </c>
      <c r="K47" s="35">
        <v>8665684.1459374502</v>
      </c>
      <c r="L47" s="35">
        <v>10824755.1386228</v>
      </c>
      <c r="M47" s="35">
        <v>8607953.7485162392</v>
      </c>
      <c r="N47" s="35">
        <v>16958447.499816202</v>
      </c>
      <c r="O47" s="35">
        <v>5508559.3461334202</v>
      </c>
      <c r="P47" s="35">
        <v>6450081486.8614302</v>
      </c>
      <c r="Q47" s="35">
        <v>4214185725.0309601</v>
      </c>
      <c r="R47" s="35"/>
      <c r="S47" s="35">
        <v>2924297.5016374202</v>
      </c>
      <c r="T47" s="35">
        <v>9112794.0844673198</v>
      </c>
      <c r="U47" s="35">
        <v>8465517.1852922998</v>
      </c>
      <c r="V47" s="35">
        <v>29917465.5106235</v>
      </c>
      <c r="W47" s="35">
        <v>12689263.133745</v>
      </c>
      <c r="X47" s="35"/>
      <c r="Y47" s="35"/>
      <c r="Z47" s="35"/>
      <c r="AA47" s="35">
        <v>10691756.477448899</v>
      </c>
      <c r="AB47" s="35">
        <v>3936372.8178398199</v>
      </c>
      <c r="AC47" s="35">
        <v>978277.61336879199</v>
      </c>
      <c r="AD47" s="35">
        <v>7766364.1326086298</v>
      </c>
      <c r="AE47" s="35">
        <v>3789418.1900882702</v>
      </c>
      <c r="AF47" s="35">
        <v>350215828.52927101</v>
      </c>
      <c r="AG47" s="35">
        <v>389979996.20051199</v>
      </c>
      <c r="AH47" s="35">
        <v>4347716028.59727</v>
      </c>
      <c r="AI47" s="35">
        <v>1760784501.7456999</v>
      </c>
      <c r="AJ47" s="35">
        <v>1132932498.6017799</v>
      </c>
      <c r="AK47" s="35"/>
      <c r="AL47" s="35"/>
      <c r="AM47" s="35">
        <v>29611181.501297999</v>
      </c>
      <c r="AN47" s="35">
        <v>57354182.164925501</v>
      </c>
      <c r="AO47" s="35">
        <v>449408448.45687801</v>
      </c>
      <c r="AP47" s="35">
        <v>33359134.306283001</v>
      </c>
      <c r="AQ47" s="35">
        <v>35629258103.814499</v>
      </c>
    </row>
    <row r="48" spans="1:43" x14ac:dyDescent="0.2">
      <c r="A48" s="7" t="s">
        <v>99</v>
      </c>
      <c r="B48" s="7" t="s">
        <v>96</v>
      </c>
      <c r="C48" s="35">
        <v>278619080.72989899</v>
      </c>
      <c r="D48" s="35">
        <v>11823100.8296891</v>
      </c>
      <c r="E48" s="35">
        <v>31478042.908813599</v>
      </c>
      <c r="F48" s="35">
        <v>5092118.41972085</v>
      </c>
      <c r="G48" s="35">
        <v>8009135.3863200098</v>
      </c>
      <c r="H48" s="35">
        <v>10519806.2392541</v>
      </c>
      <c r="I48" s="35">
        <v>6403239.7695508804</v>
      </c>
      <c r="J48" s="35">
        <v>9980282.0000013802</v>
      </c>
      <c r="K48" s="35">
        <v>9916316.9156410191</v>
      </c>
      <c r="L48" s="35">
        <v>16716790.011962701</v>
      </c>
      <c r="M48" s="35">
        <v>14787941.435551399</v>
      </c>
      <c r="N48" s="35">
        <v>8641291.4089249</v>
      </c>
      <c r="O48" s="35">
        <v>5095821.45624422</v>
      </c>
      <c r="P48" s="35">
        <v>259154809.30904901</v>
      </c>
      <c r="Q48" s="35">
        <v>152709878.28290799</v>
      </c>
      <c r="R48" s="35"/>
      <c r="S48" s="35">
        <v>2123201.7644985202</v>
      </c>
      <c r="T48" s="35">
        <v>7377223.4339854699</v>
      </c>
      <c r="U48" s="35">
        <v>6248949.7930972902</v>
      </c>
      <c r="V48" s="35">
        <v>5706551.2583418302</v>
      </c>
      <c r="W48" s="35">
        <v>5430028.6526579298</v>
      </c>
      <c r="X48" s="35">
        <v>2733909.11877712</v>
      </c>
      <c r="Y48" s="35">
        <v>4158318.33711083</v>
      </c>
      <c r="Z48" s="35">
        <v>7083335.42723691</v>
      </c>
      <c r="AA48" s="35">
        <v>6281347.1576755997</v>
      </c>
      <c r="AB48" s="35">
        <v>2028053.95716797</v>
      </c>
      <c r="AC48" s="35">
        <v>1047879.1035361</v>
      </c>
      <c r="AD48" s="35">
        <v>8403001.0779979303</v>
      </c>
      <c r="AE48" s="35"/>
      <c r="AF48" s="35">
        <v>24799563.506365899</v>
      </c>
      <c r="AG48" s="35">
        <v>19350028.129676301</v>
      </c>
      <c r="AH48" s="35">
        <v>154784750.97255599</v>
      </c>
      <c r="AI48" s="35">
        <v>66480108.265692398</v>
      </c>
      <c r="AJ48" s="35">
        <v>45243290.730846398</v>
      </c>
      <c r="AK48" s="35">
        <v>857264.26393332705</v>
      </c>
      <c r="AL48" s="35">
        <v>489245.86372468597</v>
      </c>
      <c r="AM48" s="35">
        <v>24571949.0883471</v>
      </c>
      <c r="AN48" s="35">
        <v>74098166.777885005</v>
      </c>
      <c r="AO48" s="35">
        <v>203486287.97725901</v>
      </c>
      <c r="AP48" s="35">
        <v>22554196.171622399</v>
      </c>
      <c r="AQ48" s="35">
        <v>30473566140.736801</v>
      </c>
    </row>
    <row r="49" spans="1:43" x14ac:dyDescent="0.2">
      <c r="A49" s="7" t="s">
        <v>105</v>
      </c>
      <c r="B49" s="7" t="s">
        <v>103</v>
      </c>
      <c r="C49" s="35">
        <v>418225701.42907101</v>
      </c>
      <c r="D49" s="35">
        <v>23277007.645397101</v>
      </c>
      <c r="E49" s="35">
        <v>40289345.721722901</v>
      </c>
      <c r="F49" s="35">
        <v>8226305.5804387098</v>
      </c>
      <c r="G49" s="35">
        <v>6894757.8143358203</v>
      </c>
      <c r="H49" s="35">
        <v>12479866.666335501</v>
      </c>
      <c r="I49" s="35">
        <v>8987118.2981605008</v>
      </c>
      <c r="J49" s="35">
        <v>18467628.2826741</v>
      </c>
      <c r="K49" s="35">
        <v>14393933.6180567</v>
      </c>
      <c r="L49" s="35">
        <v>12729883.9726594</v>
      </c>
      <c r="M49" s="35">
        <v>14295424.947979501</v>
      </c>
      <c r="N49" s="35">
        <v>14712873.8239509</v>
      </c>
      <c r="O49" s="35">
        <v>8008649.7210239395</v>
      </c>
      <c r="P49" s="35">
        <v>3468553317.72261</v>
      </c>
      <c r="Q49" s="35">
        <v>2269705236.90904</v>
      </c>
      <c r="R49" s="35"/>
      <c r="S49" s="35">
        <v>2925532.76880563</v>
      </c>
      <c r="T49" s="35">
        <v>9536470.91517777</v>
      </c>
      <c r="U49" s="35">
        <v>4778831.1784974104</v>
      </c>
      <c r="V49" s="35">
        <v>7984476.1283917399</v>
      </c>
      <c r="W49" s="35">
        <v>14242590.8005361</v>
      </c>
      <c r="X49" s="35">
        <v>6699885.6053673699</v>
      </c>
      <c r="Y49" s="35"/>
      <c r="Z49" s="35">
        <v>8482717.5839526597</v>
      </c>
      <c r="AA49" s="35">
        <v>20247498.875485901</v>
      </c>
      <c r="AB49" s="35">
        <v>3030807.359127</v>
      </c>
      <c r="AC49" s="35">
        <v>1254640.3238126901</v>
      </c>
      <c r="AD49" s="35">
        <v>10851594.8081512</v>
      </c>
      <c r="AE49" s="35"/>
      <c r="AF49" s="35">
        <v>364920669.43475902</v>
      </c>
      <c r="AG49" s="35">
        <v>287951003.421601</v>
      </c>
      <c r="AH49" s="35">
        <v>2820053512.55375</v>
      </c>
      <c r="AI49" s="35">
        <v>1392125917.4718699</v>
      </c>
      <c r="AJ49" s="35">
        <v>720877993.54757404</v>
      </c>
      <c r="AK49" s="35">
        <v>12128165.473601</v>
      </c>
      <c r="AL49" s="35">
        <v>8762925.2378713097</v>
      </c>
      <c r="AM49" s="35">
        <v>24114840.0389181</v>
      </c>
      <c r="AN49" s="35">
        <v>78245476.723109499</v>
      </c>
      <c r="AO49" s="35">
        <v>366094146.50412601</v>
      </c>
      <c r="AP49" s="35">
        <v>62065374.610093199</v>
      </c>
      <c r="AQ49" s="35">
        <v>34047456517.699902</v>
      </c>
    </row>
    <row r="50" spans="1:43" x14ac:dyDescent="0.2">
      <c r="A50" s="7" t="s">
        <v>108</v>
      </c>
      <c r="B50" s="7" t="s">
        <v>106</v>
      </c>
      <c r="C50" s="35">
        <v>299547176.93300301</v>
      </c>
      <c r="D50" s="35"/>
      <c r="E50" s="35"/>
      <c r="F50" s="35"/>
      <c r="G50" s="35"/>
      <c r="H50" s="35">
        <v>8702831.5568118598</v>
      </c>
      <c r="I50" s="35"/>
      <c r="J50" s="35"/>
      <c r="K50" s="35"/>
      <c r="L50" s="35"/>
      <c r="M50" s="35"/>
      <c r="N50" s="35"/>
      <c r="O50" s="35"/>
      <c r="P50" s="35">
        <v>477463938.46303701</v>
      </c>
      <c r="Q50" s="35">
        <v>293506675.46013802</v>
      </c>
      <c r="R50" s="35"/>
      <c r="S50" s="35">
        <v>1727564.4959897001</v>
      </c>
      <c r="T50" s="35"/>
      <c r="U50" s="35"/>
      <c r="V50" s="35">
        <v>4377662.0336453598</v>
      </c>
      <c r="W50" s="35">
        <v>4481794.3982537398</v>
      </c>
      <c r="X50" s="35"/>
      <c r="Y50" s="35"/>
      <c r="Z50" s="35"/>
      <c r="AA50" s="35"/>
      <c r="AB50" s="35"/>
      <c r="AC50" s="35"/>
      <c r="AD50" s="35">
        <v>5472029.8880685903</v>
      </c>
      <c r="AE50" s="35"/>
      <c r="AF50" s="35">
        <v>50697275.9908664</v>
      </c>
      <c r="AG50" s="35">
        <v>31541673.5113011</v>
      </c>
      <c r="AH50" s="35">
        <v>383776431.91061097</v>
      </c>
      <c r="AI50" s="35">
        <v>160778533.14552799</v>
      </c>
      <c r="AJ50" s="35">
        <v>86198339.945729405</v>
      </c>
      <c r="AK50" s="35"/>
      <c r="AL50" s="35">
        <v>317061.42620161298</v>
      </c>
      <c r="AM50" s="35">
        <v>16992184.658027999</v>
      </c>
      <c r="AN50" s="35">
        <v>60353800.020241797</v>
      </c>
      <c r="AO50" s="35">
        <v>272642601.72905201</v>
      </c>
      <c r="AP50" s="35">
        <v>17725223.558011599</v>
      </c>
      <c r="AQ50" s="35">
        <v>30375817270.475498</v>
      </c>
    </row>
    <row r="51" spans="1:43" x14ac:dyDescent="0.2">
      <c r="A51" s="7" t="s">
        <v>114</v>
      </c>
      <c r="B51" s="7" t="s">
        <v>112</v>
      </c>
      <c r="C51" s="35">
        <v>263646052.04723501</v>
      </c>
      <c r="D51" s="35">
        <v>3962902.3867629599</v>
      </c>
      <c r="E51" s="35">
        <v>18762657.532659002</v>
      </c>
      <c r="F51" s="35">
        <v>2423560.2278619702</v>
      </c>
      <c r="G51" s="35">
        <v>2086792.7642159199</v>
      </c>
      <c r="H51" s="35">
        <v>6499234.1985753104</v>
      </c>
      <c r="I51" s="35">
        <v>3003113.81942944</v>
      </c>
      <c r="J51" s="35">
        <v>7004008.95748311</v>
      </c>
      <c r="K51" s="35"/>
      <c r="L51" s="35">
        <v>2860917.1488693999</v>
      </c>
      <c r="M51" s="35"/>
      <c r="N51" s="35">
        <v>3215630.09027396</v>
      </c>
      <c r="O51" s="35">
        <v>1331954.95120575</v>
      </c>
      <c r="P51" s="35">
        <v>229585647.471284</v>
      </c>
      <c r="Q51" s="35">
        <v>123207145.774744</v>
      </c>
      <c r="R51" s="35"/>
      <c r="S51" s="35">
        <v>1007562.96829122</v>
      </c>
      <c r="T51" s="35">
        <v>3470378.3968352699</v>
      </c>
      <c r="U51" s="35">
        <v>2685825.0504479301</v>
      </c>
      <c r="V51" s="35">
        <v>8905630.88445336</v>
      </c>
      <c r="W51" s="35">
        <v>5077388.7993092397</v>
      </c>
      <c r="X51" s="35">
        <v>3221667.4488008898</v>
      </c>
      <c r="Y51" s="35"/>
      <c r="Z51" s="35"/>
      <c r="AA51" s="35">
        <v>1633833.19230397</v>
      </c>
      <c r="AB51" s="35"/>
      <c r="AC51" s="35"/>
      <c r="AD51" s="35">
        <v>5839255.1265725903</v>
      </c>
      <c r="AE51" s="35"/>
      <c r="AF51" s="35">
        <v>26832672.246321201</v>
      </c>
      <c r="AG51" s="35">
        <v>19453642.2108417</v>
      </c>
      <c r="AH51" s="35">
        <v>144484724.333772</v>
      </c>
      <c r="AI51" s="35">
        <v>65908661.7266443</v>
      </c>
      <c r="AJ51" s="35">
        <v>33887062.0673806</v>
      </c>
      <c r="AK51" s="35"/>
      <c r="AL51" s="35"/>
      <c r="AM51" s="35">
        <v>16873909.212340701</v>
      </c>
      <c r="AN51" s="35">
        <v>52960096.592041098</v>
      </c>
      <c r="AO51" s="35">
        <v>253747723.021009</v>
      </c>
      <c r="AP51" s="35">
        <v>18274078.858458299</v>
      </c>
      <c r="AQ51" s="35">
        <v>29263978917.978001</v>
      </c>
    </row>
    <row r="52" spans="1:43" x14ac:dyDescent="0.2">
      <c r="A52" s="7" t="s">
        <v>118</v>
      </c>
      <c r="B52" s="7" t="s">
        <v>115</v>
      </c>
      <c r="C52" s="35">
        <v>289616681.22234303</v>
      </c>
      <c r="D52" s="35">
        <v>13218037.914458301</v>
      </c>
      <c r="E52" s="35">
        <v>24730282.672658999</v>
      </c>
      <c r="F52" s="35">
        <v>6610510.74446896</v>
      </c>
      <c r="G52" s="35">
        <v>2598332.4576997701</v>
      </c>
      <c r="H52" s="35">
        <v>14558568.1859993</v>
      </c>
      <c r="I52" s="35">
        <v>3097400.8714096202</v>
      </c>
      <c r="J52" s="35">
        <v>10973082.5205172</v>
      </c>
      <c r="K52" s="35">
        <v>4849127.3696972104</v>
      </c>
      <c r="L52" s="35">
        <v>5124594.44248576</v>
      </c>
      <c r="M52" s="35">
        <v>4135438.56086571</v>
      </c>
      <c r="N52" s="35">
        <v>6893749.9075355604</v>
      </c>
      <c r="O52" s="35">
        <v>3930129.1084843101</v>
      </c>
      <c r="P52" s="35">
        <v>243059517.06615299</v>
      </c>
      <c r="Q52" s="35">
        <v>145805357.89571401</v>
      </c>
      <c r="R52" s="35"/>
      <c r="S52" s="35">
        <v>1942490.5582039999</v>
      </c>
      <c r="T52" s="35">
        <v>4002799.9717273801</v>
      </c>
      <c r="U52" s="35">
        <v>2738313.82451704</v>
      </c>
      <c r="V52" s="35">
        <v>5386782.0346544702</v>
      </c>
      <c r="W52" s="35">
        <v>7285862.1006386997</v>
      </c>
      <c r="X52" s="35">
        <v>2991801.7101183301</v>
      </c>
      <c r="Y52" s="35"/>
      <c r="Z52" s="35">
        <v>1982500.4884261601</v>
      </c>
      <c r="AA52" s="35">
        <v>4467220.7593509303</v>
      </c>
      <c r="AB52" s="35">
        <v>1911207.78899074</v>
      </c>
      <c r="AC52" s="35">
        <v>744885.68202115805</v>
      </c>
      <c r="AD52" s="35">
        <v>7320458.2842101604</v>
      </c>
      <c r="AE52" s="35"/>
      <c r="AF52" s="35">
        <v>16773196.727616901</v>
      </c>
      <c r="AG52" s="35">
        <v>8763728.1003888696</v>
      </c>
      <c r="AH52" s="35">
        <v>166550359.14934701</v>
      </c>
      <c r="AI52" s="35">
        <v>69050108.070424706</v>
      </c>
      <c r="AJ52" s="35">
        <v>39318731.667647503</v>
      </c>
      <c r="AK52" s="35"/>
      <c r="AL52" s="35"/>
      <c r="AM52" s="35">
        <v>17652708.139688</v>
      </c>
      <c r="AN52" s="35">
        <v>52612298.771639802</v>
      </c>
      <c r="AO52" s="35">
        <v>174823664.29075399</v>
      </c>
      <c r="AP52" s="35">
        <v>16378601.2593116</v>
      </c>
      <c r="AQ52" s="35">
        <v>24063935983.636501</v>
      </c>
    </row>
    <row r="53" spans="1:43" x14ac:dyDescent="0.2">
      <c r="A53" s="7" t="s">
        <v>124</v>
      </c>
      <c r="B53" s="7" t="s">
        <v>122</v>
      </c>
      <c r="C53" s="35">
        <v>222710626.60729101</v>
      </c>
      <c r="D53" s="35"/>
      <c r="E53" s="35">
        <v>21396331.799625698</v>
      </c>
      <c r="F53" s="35">
        <v>3358733.1692005298</v>
      </c>
      <c r="G53" s="35">
        <v>3361742.8271158002</v>
      </c>
      <c r="H53" s="35">
        <v>9901874.4835799802</v>
      </c>
      <c r="I53" s="35">
        <v>2654787.97149682</v>
      </c>
      <c r="J53" s="35">
        <v>9865970.4410628602</v>
      </c>
      <c r="K53" s="35">
        <v>5965616.7173413904</v>
      </c>
      <c r="L53" s="35">
        <v>4925975.2086467296</v>
      </c>
      <c r="M53" s="35">
        <v>3085072.7906043101</v>
      </c>
      <c r="N53" s="35">
        <v>5765912.0983468397</v>
      </c>
      <c r="O53" s="35">
        <v>2975678.67334534</v>
      </c>
      <c r="P53" s="35">
        <v>191150795.08514401</v>
      </c>
      <c r="Q53" s="35">
        <v>95644942.176995307</v>
      </c>
      <c r="R53" s="35"/>
      <c r="S53" s="35">
        <v>1587981.54026324</v>
      </c>
      <c r="T53" s="35">
        <v>4892247.8332253899</v>
      </c>
      <c r="U53" s="35">
        <v>3218521.2721148701</v>
      </c>
      <c r="V53" s="35">
        <v>8196360.1223556101</v>
      </c>
      <c r="W53" s="35">
        <v>6703397.7292812597</v>
      </c>
      <c r="X53" s="35">
        <v>4430703.6155939801</v>
      </c>
      <c r="Y53" s="35"/>
      <c r="Z53" s="35">
        <v>1905592.29359067</v>
      </c>
      <c r="AA53" s="35">
        <v>2964829.6679198998</v>
      </c>
      <c r="AB53" s="35">
        <v>1026014.30394984</v>
      </c>
      <c r="AC53" s="35"/>
      <c r="AD53" s="35">
        <v>6959695.1175437197</v>
      </c>
      <c r="AE53" s="35"/>
      <c r="AF53" s="35">
        <v>13531066.273929801</v>
      </c>
      <c r="AG53" s="35">
        <v>6915820.7073104205</v>
      </c>
      <c r="AH53" s="35">
        <v>128227752.776022</v>
      </c>
      <c r="AI53" s="35">
        <v>49531474.082000896</v>
      </c>
      <c r="AJ53" s="35">
        <v>26725207.090967402</v>
      </c>
      <c r="AK53" s="35">
        <v>1012301.26024903</v>
      </c>
      <c r="AL53" s="35">
        <v>511014.04973667098</v>
      </c>
      <c r="AM53" s="35">
        <v>22543658.292995699</v>
      </c>
      <c r="AN53" s="35">
        <v>64085094.691162303</v>
      </c>
      <c r="AO53" s="35">
        <v>268112585.00880501</v>
      </c>
      <c r="AP53" s="35">
        <v>17498918.7423627</v>
      </c>
      <c r="AQ53" s="35">
        <v>30028267301.948502</v>
      </c>
    </row>
    <row r="54" spans="1:43" x14ac:dyDescent="0.2">
      <c r="A54" s="7" t="s">
        <v>127</v>
      </c>
      <c r="B54" s="7" t="s">
        <v>125</v>
      </c>
      <c r="C54" s="35">
        <v>216754526.69521999</v>
      </c>
      <c r="D54" s="35"/>
      <c r="E54" s="35">
        <v>10680036.7262177</v>
      </c>
      <c r="F54" s="35">
        <v>1126328.6236930999</v>
      </c>
      <c r="G54" s="35">
        <v>196713.275439066</v>
      </c>
      <c r="H54" s="35">
        <v>9165278.7782056108</v>
      </c>
      <c r="I54" s="35">
        <v>920455.72277275904</v>
      </c>
      <c r="J54" s="35">
        <v>4164448.3123410898</v>
      </c>
      <c r="K54" s="35">
        <v>2830932.5989990798</v>
      </c>
      <c r="L54" s="35">
        <v>1264651.6491642499</v>
      </c>
      <c r="M54" s="35">
        <v>555511.27840078901</v>
      </c>
      <c r="N54" s="35">
        <v>2007048.35022528</v>
      </c>
      <c r="O54" s="35">
        <v>699072.40558665595</v>
      </c>
      <c r="P54" s="35">
        <v>180291882.91571999</v>
      </c>
      <c r="Q54" s="35">
        <v>77018770.937781498</v>
      </c>
      <c r="R54" s="35"/>
      <c r="S54" s="35">
        <v>2113902.8217274901</v>
      </c>
      <c r="T54" s="35">
        <v>1794506.2656020201</v>
      </c>
      <c r="U54" s="35">
        <v>823347.36961846601</v>
      </c>
      <c r="V54" s="35">
        <v>6152563.6421885304</v>
      </c>
      <c r="W54" s="35">
        <v>6648696.68360213</v>
      </c>
      <c r="X54" s="35"/>
      <c r="Y54" s="35"/>
      <c r="Z54" s="35">
        <v>1050229.5159174399</v>
      </c>
      <c r="AA54" s="35">
        <v>2971956.2631982602</v>
      </c>
      <c r="AB54" s="35"/>
      <c r="AC54" s="35"/>
      <c r="AD54" s="35">
        <v>8110618.7027738802</v>
      </c>
      <c r="AE54" s="35"/>
      <c r="AF54" s="35">
        <v>8767761.5384495202</v>
      </c>
      <c r="AG54" s="35">
        <v>7204485.0303261299</v>
      </c>
      <c r="AH54" s="35">
        <v>101340641.63325401</v>
      </c>
      <c r="AI54" s="35">
        <v>30015085.608474601</v>
      </c>
      <c r="AJ54" s="35">
        <v>16568941.821984399</v>
      </c>
      <c r="AK54" s="35"/>
      <c r="AL54" s="35"/>
      <c r="AM54" s="35">
        <v>27034262.6328316</v>
      </c>
      <c r="AN54" s="35">
        <v>60797302.2798573</v>
      </c>
      <c r="AO54" s="35">
        <v>218009283.721921</v>
      </c>
      <c r="AP54" s="35">
        <v>18986672.438752402</v>
      </c>
      <c r="AQ54" s="35">
        <v>34321360076.1502</v>
      </c>
    </row>
    <row r="55" spans="1:43" x14ac:dyDescent="0.2">
      <c r="A55" s="7" t="s">
        <v>133</v>
      </c>
      <c r="B55" s="7" t="s">
        <v>131</v>
      </c>
      <c r="C55" s="35">
        <v>164890414.37595001</v>
      </c>
      <c r="D55" s="35">
        <v>5344460.3650984196</v>
      </c>
      <c r="E55" s="35">
        <v>27756786.069013201</v>
      </c>
      <c r="F55" s="35">
        <v>3831082.2633151598</v>
      </c>
      <c r="G55" s="35">
        <v>7454045.9140283102</v>
      </c>
      <c r="H55" s="35">
        <v>7168633.1508670496</v>
      </c>
      <c r="I55" s="35">
        <v>2433221.7205771902</v>
      </c>
      <c r="J55" s="35">
        <v>10753151.0856639</v>
      </c>
      <c r="K55" s="35">
        <v>7097520.1730613699</v>
      </c>
      <c r="L55" s="35">
        <v>6919167.3371014604</v>
      </c>
      <c r="M55" s="35">
        <v>3562756.80328565</v>
      </c>
      <c r="N55" s="35">
        <v>9307374.9136672895</v>
      </c>
      <c r="O55" s="35">
        <v>4012760.9329649401</v>
      </c>
      <c r="P55" s="35">
        <v>715283157.01976204</v>
      </c>
      <c r="Q55" s="35">
        <v>415039659.38664001</v>
      </c>
      <c r="R55" s="35"/>
      <c r="S55" s="35">
        <v>1834373.8105949699</v>
      </c>
      <c r="T55" s="35">
        <v>4976031.18249794</v>
      </c>
      <c r="U55" s="35">
        <v>4029283.0485258601</v>
      </c>
      <c r="V55" s="35">
        <v>16180955.2364667</v>
      </c>
      <c r="W55" s="35">
        <v>8919436.7917041909</v>
      </c>
      <c r="X55" s="35"/>
      <c r="Y55" s="35"/>
      <c r="Z55" s="35"/>
      <c r="AA55" s="35">
        <v>3836929.8716341602</v>
      </c>
      <c r="AB55" s="35"/>
      <c r="AC55" s="35"/>
      <c r="AD55" s="35">
        <v>6239055.43648401</v>
      </c>
      <c r="AE55" s="35"/>
      <c r="AF55" s="35">
        <v>35349484.017861098</v>
      </c>
      <c r="AG55" s="35">
        <v>36490673.3481666</v>
      </c>
      <c r="AH55" s="35">
        <v>478794590.989335</v>
      </c>
      <c r="AI55" s="35">
        <v>213705456.07388699</v>
      </c>
      <c r="AJ55" s="35">
        <v>111228447.71682</v>
      </c>
      <c r="AK55" s="35"/>
      <c r="AL55" s="35"/>
      <c r="AM55" s="35">
        <v>28351932.4483415</v>
      </c>
      <c r="AN55" s="35">
        <v>61449478.564328499</v>
      </c>
      <c r="AO55" s="35">
        <v>310808759.77960402</v>
      </c>
      <c r="AP55" s="35">
        <v>30281803.336260699</v>
      </c>
      <c r="AQ55" s="35">
        <v>34838095092.7724</v>
      </c>
    </row>
    <row r="56" spans="1:43" x14ac:dyDescent="0.2">
      <c r="A56" s="7" t="s">
        <v>142</v>
      </c>
      <c r="B56" s="7" t="s">
        <v>140</v>
      </c>
      <c r="C56" s="35">
        <v>2424171757.2618399</v>
      </c>
      <c r="D56" s="35">
        <v>81019355.759282693</v>
      </c>
      <c r="E56" s="35">
        <v>179843487.49357501</v>
      </c>
      <c r="F56" s="35">
        <v>41742020.292960003</v>
      </c>
      <c r="G56" s="35">
        <v>24893901.3666448</v>
      </c>
      <c r="H56" s="35">
        <v>107022563.762679</v>
      </c>
      <c r="I56" s="35">
        <v>31778741.917956602</v>
      </c>
      <c r="J56" s="35">
        <v>105756637.297655</v>
      </c>
      <c r="K56" s="35">
        <v>69461360.975828394</v>
      </c>
      <c r="L56" s="35">
        <v>80678504.997810006</v>
      </c>
      <c r="M56" s="35">
        <v>37019836.958381698</v>
      </c>
      <c r="N56" s="35">
        <v>77217362.221751899</v>
      </c>
      <c r="O56" s="35">
        <v>39719708.104523003</v>
      </c>
      <c r="P56" s="35">
        <v>314917074.70289099</v>
      </c>
      <c r="Q56" s="35">
        <v>281696553.82055002</v>
      </c>
      <c r="R56" s="35"/>
      <c r="S56" s="35">
        <v>26517860.6816733</v>
      </c>
      <c r="T56" s="35">
        <v>42689360.527361996</v>
      </c>
      <c r="U56" s="35">
        <v>21300775.504731901</v>
      </c>
      <c r="V56" s="35">
        <v>50339207.146914899</v>
      </c>
      <c r="W56" s="35">
        <v>61312822.169901498</v>
      </c>
      <c r="X56" s="35">
        <v>61965231.748309501</v>
      </c>
      <c r="Y56" s="35">
        <v>18637661.391756602</v>
      </c>
      <c r="Z56" s="35">
        <v>27362651.0953058</v>
      </c>
      <c r="AA56" s="35">
        <v>66542855.912423603</v>
      </c>
      <c r="AB56" s="35">
        <v>18048577.465773799</v>
      </c>
      <c r="AC56" s="35">
        <v>10187442.680640699</v>
      </c>
      <c r="AD56" s="35">
        <v>63691480.486663297</v>
      </c>
      <c r="AE56" s="35">
        <v>22434955.422362801</v>
      </c>
      <c r="AF56" s="35">
        <v>32810447.3659251</v>
      </c>
      <c r="AG56" s="35">
        <v>31096883.059457298</v>
      </c>
      <c r="AH56" s="35">
        <v>217181858.972031</v>
      </c>
      <c r="AI56" s="35">
        <v>112212735.701747</v>
      </c>
      <c r="AJ56" s="35">
        <v>117451559.26527999</v>
      </c>
      <c r="AK56" s="35">
        <v>403331.48715357098</v>
      </c>
      <c r="AL56" s="35">
        <v>254635.793965841</v>
      </c>
      <c r="AM56" s="35">
        <v>20593210.8775835</v>
      </c>
      <c r="AN56" s="35">
        <v>45113097.6577584</v>
      </c>
      <c r="AO56" s="35">
        <v>308419570.13855499</v>
      </c>
      <c r="AP56" s="35">
        <v>19387967.874134101</v>
      </c>
      <c r="AQ56" s="35">
        <v>34689938974.275803</v>
      </c>
    </row>
    <row r="57" spans="1:43" x14ac:dyDescent="0.2">
      <c r="A57" s="7" t="s">
        <v>148</v>
      </c>
      <c r="B57" s="7" t="s">
        <v>146</v>
      </c>
      <c r="C57" s="35">
        <v>2198089491.5506902</v>
      </c>
      <c r="D57" s="35">
        <v>21365743.5628138</v>
      </c>
      <c r="E57" s="35">
        <v>105607258.82514299</v>
      </c>
      <c r="F57" s="35">
        <v>17422331.397322599</v>
      </c>
      <c r="G57" s="35">
        <v>21062813.518722098</v>
      </c>
      <c r="H57" s="35">
        <v>88543442.503967494</v>
      </c>
      <c r="I57" s="35">
        <v>20690307.7943739</v>
      </c>
      <c r="J57" s="35">
        <v>53605094.465070903</v>
      </c>
      <c r="K57" s="35">
        <v>46502500.883520797</v>
      </c>
      <c r="L57" s="35">
        <v>49749896.276447698</v>
      </c>
      <c r="M57" s="35">
        <v>17199871.078647401</v>
      </c>
      <c r="N57" s="35">
        <v>31559404.5287599</v>
      </c>
      <c r="O57" s="35">
        <v>15270323.9625574</v>
      </c>
      <c r="P57" s="35">
        <v>420365190.80914497</v>
      </c>
      <c r="Q57" s="35">
        <v>295883194.36805803</v>
      </c>
      <c r="R57" s="35"/>
      <c r="S57" s="35">
        <v>32283024.303342301</v>
      </c>
      <c r="T57" s="35">
        <v>32172356.462102801</v>
      </c>
      <c r="U57" s="35">
        <v>15731732.2897163</v>
      </c>
      <c r="V57" s="35">
        <v>58945907.6913523</v>
      </c>
      <c r="W57" s="35">
        <v>55977927.595025301</v>
      </c>
      <c r="X57" s="35">
        <v>39167029.495713897</v>
      </c>
      <c r="Y57" s="35">
        <v>10611002.3385012</v>
      </c>
      <c r="Z57" s="35">
        <v>17602012.480564199</v>
      </c>
      <c r="AA57" s="35">
        <v>40509417.199072503</v>
      </c>
      <c r="AB57" s="35">
        <v>5844389.7834452298</v>
      </c>
      <c r="AC57" s="35">
        <v>3925332.8873234601</v>
      </c>
      <c r="AD57" s="35">
        <v>78192425.202593505</v>
      </c>
      <c r="AE57" s="35">
        <v>11654681.5786089</v>
      </c>
      <c r="AF57" s="35">
        <v>31504293.834327601</v>
      </c>
      <c r="AG57" s="35">
        <v>33149908.6386691</v>
      </c>
      <c r="AH57" s="35">
        <v>263655609.052387</v>
      </c>
      <c r="AI57" s="35">
        <v>100098959.70401099</v>
      </c>
      <c r="AJ57" s="35">
        <v>95641986.173276201</v>
      </c>
      <c r="AK57" s="35"/>
      <c r="AL57" s="35"/>
      <c r="AM57" s="35">
        <v>29998606.3295842</v>
      </c>
      <c r="AN57" s="35">
        <v>51951169.092631303</v>
      </c>
      <c r="AO57" s="35">
        <v>286297715.53702003</v>
      </c>
      <c r="AP57" s="35">
        <v>27538571.604687501</v>
      </c>
      <c r="AQ57" s="35">
        <v>37032473539.5952</v>
      </c>
    </row>
    <row r="58" spans="1:43" x14ac:dyDescent="0.2">
      <c r="A58" s="7" t="s">
        <v>150</v>
      </c>
      <c r="B58" s="7" t="s">
        <v>149</v>
      </c>
      <c r="C58" s="35">
        <v>2062911536.56147</v>
      </c>
      <c r="D58" s="35">
        <v>116003122.538416</v>
      </c>
      <c r="E58" s="35">
        <v>355816441.42132503</v>
      </c>
      <c r="F58" s="35">
        <v>82699016.011193499</v>
      </c>
      <c r="G58" s="35">
        <v>82970261.951420799</v>
      </c>
      <c r="H58" s="35">
        <v>126365244.132944</v>
      </c>
      <c r="I58" s="35">
        <v>65980631.745795399</v>
      </c>
      <c r="J58" s="35">
        <v>224686903.98109499</v>
      </c>
      <c r="K58" s="35">
        <v>113051673.368414</v>
      </c>
      <c r="L58" s="35">
        <v>177064398.296271</v>
      </c>
      <c r="M58" s="35">
        <v>100252257.870564</v>
      </c>
      <c r="N58" s="35">
        <v>168827059.752069</v>
      </c>
      <c r="O58" s="35">
        <v>100387893.47774</v>
      </c>
      <c r="P58" s="35">
        <v>452451951.04747099</v>
      </c>
      <c r="Q58" s="35">
        <v>357164166.392865</v>
      </c>
      <c r="R58" s="35"/>
      <c r="S58" s="35">
        <v>29279402.290286399</v>
      </c>
      <c r="T58" s="35">
        <v>71666293.914545</v>
      </c>
      <c r="U58" s="35">
        <v>77340043.019380406</v>
      </c>
      <c r="V58" s="35">
        <v>59699380.401000299</v>
      </c>
      <c r="W58" s="35">
        <v>73416435.756437495</v>
      </c>
      <c r="X58" s="35">
        <v>91961404.901999101</v>
      </c>
      <c r="Y58" s="35">
        <v>36836326.693480901</v>
      </c>
      <c r="Z58" s="35">
        <v>49787245.015906401</v>
      </c>
      <c r="AA58" s="35">
        <v>105510326.318802</v>
      </c>
      <c r="AB58" s="35">
        <v>41214327.775773503</v>
      </c>
      <c r="AC58" s="35">
        <v>24695618.185869399</v>
      </c>
      <c r="AD58" s="35">
        <v>85883872.4559028</v>
      </c>
      <c r="AE58" s="35">
        <v>44764354.455460899</v>
      </c>
      <c r="AF58" s="35">
        <v>27047703.4578887</v>
      </c>
      <c r="AG58" s="35">
        <v>27272950.374614399</v>
      </c>
      <c r="AH58" s="35">
        <v>260502805.46794599</v>
      </c>
      <c r="AI58" s="35">
        <v>161268817.05006701</v>
      </c>
      <c r="AJ58" s="35">
        <v>186255272.17722401</v>
      </c>
      <c r="AK58" s="35">
        <v>324835.59259062703</v>
      </c>
      <c r="AL58" s="35">
        <v>202593.58466715799</v>
      </c>
      <c r="AM58" s="35">
        <v>26385793.056309398</v>
      </c>
      <c r="AN58" s="35">
        <v>40465421.773136199</v>
      </c>
      <c r="AO58" s="35">
        <v>219149508.85623699</v>
      </c>
      <c r="AP58" s="35">
        <v>68589370.904526204</v>
      </c>
      <c r="AQ58" s="35">
        <v>31481709753.2015</v>
      </c>
    </row>
    <row r="59" spans="1:43" x14ac:dyDescent="0.2">
      <c r="A59" s="7" t="s">
        <v>139</v>
      </c>
      <c r="B59" s="7" t="s">
        <v>137</v>
      </c>
      <c r="C59" s="35">
        <v>2817382737.7385001</v>
      </c>
      <c r="D59" s="35">
        <v>84171914.135934696</v>
      </c>
      <c r="E59" s="35">
        <v>145671722.96024501</v>
      </c>
      <c r="F59" s="35">
        <v>26647758.498624701</v>
      </c>
      <c r="G59" s="35">
        <v>19437541.0083743</v>
      </c>
      <c r="H59" s="35">
        <v>112618995.948871</v>
      </c>
      <c r="I59" s="35">
        <v>33760741.569821097</v>
      </c>
      <c r="J59" s="35">
        <v>95825963.588360906</v>
      </c>
      <c r="K59" s="35">
        <v>63115891.635257602</v>
      </c>
      <c r="L59" s="35">
        <v>84011737.895474106</v>
      </c>
      <c r="M59" s="35">
        <v>29244637.420090001</v>
      </c>
      <c r="N59" s="35">
        <v>45119898.127482504</v>
      </c>
      <c r="O59" s="35">
        <v>25546853.180237599</v>
      </c>
      <c r="P59" s="35">
        <v>549980948.22984695</v>
      </c>
      <c r="Q59" s="35">
        <v>468482793.33127099</v>
      </c>
      <c r="R59" s="35"/>
      <c r="S59" s="35">
        <v>28535072.761050198</v>
      </c>
      <c r="T59" s="35">
        <v>39024691.284723803</v>
      </c>
      <c r="U59" s="35">
        <v>17605032.2375191</v>
      </c>
      <c r="V59" s="35">
        <v>59359363.375986204</v>
      </c>
      <c r="W59" s="35">
        <v>76415071.916402206</v>
      </c>
      <c r="X59" s="35">
        <v>77763440.436827898</v>
      </c>
      <c r="Y59" s="35">
        <v>18859611.9136866</v>
      </c>
      <c r="Z59" s="35">
        <v>31171969.472239699</v>
      </c>
      <c r="AA59" s="35">
        <v>59810090.426422</v>
      </c>
      <c r="AB59" s="35">
        <v>11142535.809356401</v>
      </c>
      <c r="AC59" s="35">
        <v>8233107.5069307303</v>
      </c>
      <c r="AD59" s="35">
        <v>82352010.176714793</v>
      </c>
      <c r="AE59" s="35">
        <v>13835953.8911095</v>
      </c>
      <c r="AF59" s="35">
        <v>55755430.849576697</v>
      </c>
      <c r="AG59" s="35">
        <v>50571733.596622601</v>
      </c>
      <c r="AH59" s="35">
        <v>416164563.71855903</v>
      </c>
      <c r="AI59" s="35">
        <v>254870378.20352</v>
      </c>
      <c r="AJ59" s="35">
        <v>190979865.93037301</v>
      </c>
      <c r="AK59" s="35">
        <v>290550.04763618298</v>
      </c>
      <c r="AL59" s="35"/>
      <c r="AM59" s="35">
        <v>22743094.908046599</v>
      </c>
      <c r="AN59" s="35">
        <v>56092146.973946802</v>
      </c>
      <c r="AO59" s="35">
        <v>264110518.882788</v>
      </c>
      <c r="AP59" s="35">
        <v>19740635.9390154</v>
      </c>
      <c r="AQ59" s="35">
        <v>35643889312.183601</v>
      </c>
    </row>
    <row r="60" spans="1:43" x14ac:dyDescent="0.2">
      <c r="A60" s="7" t="s">
        <v>145</v>
      </c>
      <c r="B60" s="7" t="s">
        <v>143</v>
      </c>
      <c r="C60" s="35">
        <v>3331405803.0299802</v>
      </c>
      <c r="D60" s="35">
        <v>58361378.188892797</v>
      </c>
      <c r="E60" s="35">
        <v>175341295.67750499</v>
      </c>
      <c r="F60" s="35">
        <v>33857250.793504402</v>
      </c>
      <c r="G60" s="35">
        <v>24845877.6552139</v>
      </c>
      <c r="H60" s="35">
        <v>114529499.160625</v>
      </c>
      <c r="I60" s="35">
        <v>31665143.9210466</v>
      </c>
      <c r="J60" s="35">
        <v>92590721.727874294</v>
      </c>
      <c r="K60" s="35">
        <v>69389720.762125105</v>
      </c>
      <c r="L60" s="35">
        <v>80077001.968831405</v>
      </c>
      <c r="M60" s="35">
        <v>31924127.149218701</v>
      </c>
      <c r="N60" s="35">
        <v>51250241.449816801</v>
      </c>
      <c r="O60" s="35">
        <v>28883766.110844199</v>
      </c>
      <c r="P60" s="35">
        <v>502931346.52395397</v>
      </c>
      <c r="Q60" s="35">
        <v>367784768.91154999</v>
      </c>
      <c r="R60" s="35"/>
      <c r="S60" s="35">
        <v>31010199.716727301</v>
      </c>
      <c r="T60" s="35">
        <v>46254745.444130398</v>
      </c>
      <c r="U60" s="35">
        <v>21219136.114477798</v>
      </c>
      <c r="V60" s="35">
        <v>60076618.246066399</v>
      </c>
      <c r="W60" s="35">
        <v>74282713.243034303</v>
      </c>
      <c r="X60" s="35">
        <v>61566973.060072497</v>
      </c>
      <c r="Y60" s="35">
        <v>17352177.760730799</v>
      </c>
      <c r="Z60" s="35">
        <v>31157627.386122201</v>
      </c>
      <c r="AA60" s="35">
        <v>58165032.963399999</v>
      </c>
      <c r="AB60" s="35">
        <v>11673272.2781545</v>
      </c>
      <c r="AC60" s="35">
        <v>7720321.7206814596</v>
      </c>
      <c r="AD60" s="35">
        <v>94905153.185119301</v>
      </c>
      <c r="AE60" s="35">
        <v>20377182.871980298</v>
      </c>
      <c r="AF60" s="35">
        <v>25293804.773931701</v>
      </c>
      <c r="AG60" s="35">
        <v>27884156.975713599</v>
      </c>
      <c r="AH60" s="35">
        <v>290575827.35152203</v>
      </c>
      <c r="AI60" s="35">
        <v>146863114.57751799</v>
      </c>
      <c r="AJ60" s="35">
        <v>146933316.075185</v>
      </c>
      <c r="AK60" s="35"/>
      <c r="AL60" s="35"/>
      <c r="AM60" s="35">
        <v>19507146.601934101</v>
      </c>
      <c r="AN60" s="35">
        <v>39517095.460667603</v>
      </c>
      <c r="AO60" s="35">
        <v>268607892.80385202</v>
      </c>
      <c r="AP60" s="35">
        <v>15698147.7905681</v>
      </c>
      <c r="AQ60" s="35">
        <v>33248661793.975498</v>
      </c>
    </row>
    <row r="61" spans="1:43" x14ac:dyDescent="0.2">
      <c r="A61" s="7" t="s">
        <v>68</v>
      </c>
      <c r="B61" s="7" t="s">
        <v>60</v>
      </c>
      <c r="C61" s="35">
        <v>34383082012.584801</v>
      </c>
      <c r="D61" s="35">
        <v>17878627216.362499</v>
      </c>
      <c r="E61" s="35">
        <v>43307197969.413803</v>
      </c>
      <c r="F61" s="35">
        <v>12425075700.307699</v>
      </c>
      <c r="G61" s="35">
        <v>6501843977.4504805</v>
      </c>
      <c r="H61" s="35">
        <v>9092755526.6517105</v>
      </c>
      <c r="I61" s="35">
        <v>11708076539.1108</v>
      </c>
      <c r="J61" s="35">
        <v>20439460068.915501</v>
      </c>
      <c r="K61" s="35">
        <v>10794226511.8039</v>
      </c>
      <c r="L61" s="35">
        <v>14258668051.5683</v>
      </c>
      <c r="M61" s="35">
        <v>39680317641.235603</v>
      </c>
      <c r="N61" s="35">
        <v>38091151823.2659</v>
      </c>
      <c r="O61" s="35">
        <v>19434374700.265999</v>
      </c>
      <c r="P61" s="35">
        <v>14216835542.6833</v>
      </c>
      <c r="Q61" s="35">
        <v>14179870877.423901</v>
      </c>
      <c r="R61" s="35">
        <v>3389788465.5120902</v>
      </c>
      <c r="S61" s="35">
        <v>3668397589.7339101</v>
      </c>
      <c r="T61" s="35">
        <v>6458626250.38307</v>
      </c>
      <c r="U61" s="35">
        <v>6512805289.4612799</v>
      </c>
      <c r="V61" s="35">
        <v>3377988453.3854299</v>
      </c>
      <c r="W61" s="35">
        <v>3094965735.5244098</v>
      </c>
      <c r="X61" s="35">
        <v>4985614487.5588398</v>
      </c>
      <c r="Y61" s="35">
        <v>5856930149.7745304</v>
      </c>
      <c r="Z61" s="35">
        <v>7383555761.32026</v>
      </c>
      <c r="AA61" s="35">
        <v>7118123320.2485104</v>
      </c>
      <c r="AB61" s="35">
        <v>4142285651.3576899</v>
      </c>
      <c r="AC61" s="35">
        <v>5815951649.6773396</v>
      </c>
      <c r="AD61" s="35">
        <v>6449884743.4565601</v>
      </c>
      <c r="AE61" s="35">
        <v>5576441809.9117298</v>
      </c>
      <c r="AF61" s="35">
        <v>2886614550.7362099</v>
      </c>
      <c r="AG61" s="35">
        <v>3168695572.3008199</v>
      </c>
      <c r="AH61" s="35">
        <v>6308767932.2379704</v>
      </c>
      <c r="AI61" s="35">
        <v>4210526578.4530101</v>
      </c>
      <c r="AJ61" s="35">
        <v>6037397205.7066298</v>
      </c>
      <c r="AK61" s="35">
        <v>3346974.8393166699</v>
      </c>
      <c r="AL61" s="35">
        <v>2082122.9455748601</v>
      </c>
      <c r="AM61" s="35">
        <v>214481822.27104101</v>
      </c>
      <c r="AN61" s="35">
        <v>249812192.817166</v>
      </c>
      <c r="AO61" s="35">
        <v>44237608.259684198</v>
      </c>
      <c r="AP61" s="35">
        <v>290840241.26530403</v>
      </c>
      <c r="AQ61" s="35">
        <v>79671744.939446807</v>
      </c>
    </row>
    <row r="62" spans="1:43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3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3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3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</row>
    <row r="68" spans="1:43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1:43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3" x14ac:dyDescent="0.2">
      <c r="A71" s="37" t="s">
        <v>205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3" x14ac:dyDescent="0.2">
      <c r="A72" s="37"/>
      <c r="B72" s="37"/>
      <c r="C72" s="37">
        <v>2021</v>
      </c>
      <c r="D72" s="37">
        <v>2019</v>
      </c>
      <c r="E72" s="40" t="s">
        <v>204</v>
      </c>
      <c r="F72" s="40" t="s">
        <v>203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43" x14ac:dyDescent="0.2">
      <c r="A73" s="7" t="s">
        <v>78</v>
      </c>
      <c r="B73" s="7" t="s">
        <v>77</v>
      </c>
      <c r="C73" s="36">
        <v>2689774.8204455902</v>
      </c>
      <c r="D73" s="38">
        <v>2819261.7374010901</v>
      </c>
      <c r="E73" s="39">
        <f>D73-C73</f>
        <v>129486.91695549991</v>
      </c>
      <c r="F73" s="3">
        <f>E73/C73*100</f>
        <v>4.8140430184430461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3" x14ac:dyDescent="0.2">
      <c r="A74" s="7" t="s">
        <v>80</v>
      </c>
      <c r="B74" s="7" t="s">
        <v>79</v>
      </c>
      <c r="C74" s="36">
        <v>2648337.8167383899</v>
      </c>
      <c r="D74" s="38">
        <v>2700990.0720192902</v>
      </c>
      <c r="E74" s="39">
        <f t="shared" ref="E74:E100" si="0">D74-C74</f>
        <v>52652.255280900281</v>
      </c>
      <c r="F74" s="3">
        <f t="shared" ref="F74:F100" si="1">E74/C74*100</f>
        <v>1.9881245869813224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3" x14ac:dyDescent="0.2">
      <c r="A75" s="7" t="s">
        <v>83</v>
      </c>
      <c r="B75" s="7" t="s">
        <v>81</v>
      </c>
      <c r="C75" s="36">
        <v>7427481.4977399902</v>
      </c>
      <c r="D75" s="38">
        <v>8444438.4350265898</v>
      </c>
      <c r="E75" s="39">
        <f t="shared" si="0"/>
        <v>1016956.9372865995</v>
      </c>
      <c r="F75" s="3">
        <f t="shared" si="1"/>
        <v>13.691813807897546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3" x14ac:dyDescent="0.2">
      <c r="A76" s="7" t="s">
        <v>86</v>
      </c>
      <c r="B76" s="7" t="s">
        <v>84</v>
      </c>
      <c r="C76" s="36">
        <v>2230232.8032640698</v>
      </c>
      <c r="D76" s="38">
        <v>2230232.8032640698</v>
      </c>
      <c r="E76" s="39">
        <f t="shared" si="0"/>
        <v>0</v>
      </c>
      <c r="F76" s="3">
        <f t="shared" si="1"/>
        <v>0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3" x14ac:dyDescent="0.2">
      <c r="A77" s="7" t="s">
        <v>89</v>
      </c>
      <c r="B77" s="7" t="s">
        <v>87</v>
      </c>
      <c r="C77" s="36">
        <v>1981294.9804402499</v>
      </c>
      <c r="D77" s="38">
        <v>1981294.9804402499</v>
      </c>
      <c r="E77" s="39">
        <f t="shared" si="0"/>
        <v>0</v>
      </c>
      <c r="F77" s="3">
        <f t="shared" si="1"/>
        <v>0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3" x14ac:dyDescent="0.2">
      <c r="A78" s="7" t="s">
        <v>76</v>
      </c>
      <c r="B78" s="7" t="s">
        <v>74</v>
      </c>
      <c r="C78" s="36">
        <v>15021810.8987031</v>
      </c>
      <c r="D78" s="38">
        <v>15110900.682242099</v>
      </c>
      <c r="E78" s="39">
        <f t="shared" si="0"/>
        <v>89089.783538999036</v>
      </c>
      <c r="F78" s="3">
        <f t="shared" si="1"/>
        <v>0.59306953162811116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</row>
    <row r="79" spans="1:43" x14ac:dyDescent="0.2">
      <c r="A79" s="7" t="s">
        <v>92</v>
      </c>
      <c r="B79" s="7" t="s">
        <v>90</v>
      </c>
      <c r="C79" s="36">
        <v>8066610.7855212502</v>
      </c>
      <c r="D79" s="38">
        <v>8073769.9439554596</v>
      </c>
      <c r="E79" s="39">
        <f t="shared" si="0"/>
        <v>7159.1584342094138</v>
      </c>
      <c r="F79" s="3">
        <f t="shared" si="1"/>
        <v>8.8750512756353359E-2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3" x14ac:dyDescent="0.2">
      <c r="A80" s="7" t="s">
        <v>102</v>
      </c>
      <c r="B80" s="7" t="s">
        <v>100</v>
      </c>
      <c r="C80" s="36">
        <v>12732516.5434519</v>
      </c>
      <c r="D80" s="38">
        <v>12897757.122095199</v>
      </c>
      <c r="E80" s="39">
        <f t="shared" si="0"/>
        <v>165240.57864329964</v>
      </c>
      <c r="F80" s="3">
        <f t="shared" si="1"/>
        <v>1.2977841268015462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x14ac:dyDescent="0.2">
      <c r="A81" s="7" t="s">
        <v>111</v>
      </c>
      <c r="B81" s="7" t="s">
        <v>109</v>
      </c>
      <c r="C81" s="36">
        <v>9558335.7456580196</v>
      </c>
      <c r="D81" s="38">
        <v>9664255.5889242105</v>
      </c>
      <c r="E81" s="39">
        <f t="shared" si="0"/>
        <v>105919.84326619096</v>
      </c>
      <c r="F81" s="3">
        <f t="shared" si="1"/>
        <v>1.1081410622587329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</row>
    <row r="82" spans="1:43" x14ac:dyDescent="0.2">
      <c r="A82" s="7" t="s">
        <v>121</v>
      </c>
      <c r="B82" s="7" t="s">
        <v>119</v>
      </c>
      <c r="C82" s="36">
        <v>29504383.849421501</v>
      </c>
      <c r="D82" s="38">
        <v>29536868.579066701</v>
      </c>
      <c r="E82" s="39">
        <f t="shared" si="0"/>
        <v>32484.729645200074</v>
      </c>
      <c r="F82" s="3">
        <f t="shared" si="1"/>
        <v>0.11010136599018321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</row>
    <row r="83" spans="1:43" x14ac:dyDescent="0.2">
      <c r="A83" s="7" t="s">
        <v>130</v>
      </c>
      <c r="B83" s="7" t="s">
        <v>128</v>
      </c>
      <c r="C83" s="36">
        <v>27003718.893300202</v>
      </c>
      <c r="D83" s="38">
        <v>27322706.528649502</v>
      </c>
      <c r="E83" s="39">
        <f t="shared" si="0"/>
        <v>318987.63534929976</v>
      </c>
      <c r="F83" s="3">
        <f t="shared" si="1"/>
        <v>1.1812729817315741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</row>
    <row r="84" spans="1:43" x14ac:dyDescent="0.2">
      <c r="A84" s="7" t="s">
        <v>73</v>
      </c>
      <c r="B84" s="7" t="s">
        <v>69</v>
      </c>
      <c r="C84" s="36">
        <v>4224823.0810786597</v>
      </c>
      <c r="D84" s="38">
        <v>4224823.0810786597</v>
      </c>
      <c r="E84" s="39">
        <f t="shared" si="0"/>
        <v>0</v>
      </c>
      <c r="F84" s="3">
        <f t="shared" si="1"/>
        <v>0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</row>
    <row r="85" spans="1:43" x14ac:dyDescent="0.2">
      <c r="A85" s="7" t="s">
        <v>95</v>
      </c>
      <c r="B85" s="7" t="s">
        <v>93</v>
      </c>
      <c r="C85" s="36">
        <v>184732202.25938001</v>
      </c>
      <c r="D85" s="38">
        <v>184732202.25938001</v>
      </c>
      <c r="E85" s="39">
        <f t="shared" si="0"/>
        <v>0</v>
      </c>
      <c r="F85" s="3">
        <f t="shared" si="1"/>
        <v>0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</row>
    <row r="86" spans="1:43" x14ac:dyDescent="0.2">
      <c r="A86" s="7" t="s">
        <v>136</v>
      </c>
      <c r="B86" s="7" t="s">
        <v>134</v>
      </c>
      <c r="C86" s="36">
        <v>260027867.82877699</v>
      </c>
      <c r="D86" s="38">
        <v>260027867.82877699</v>
      </c>
      <c r="E86" s="39">
        <f t="shared" si="0"/>
        <v>0</v>
      </c>
      <c r="F86" s="3">
        <f t="shared" si="1"/>
        <v>0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</row>
    <row r="87" spans="1:43" x14ac:dyDescent="0.2">
      <c r="A87" s="7" t="s">
        <v>99</v>
      </c>
      <c r="B87" s="7" t="s">
        <v>96</v>
      </c>
      <c r="C87" s="36">
        <v>278619080.72989899</v>
      </c>
      <c r="D87" s="38">
        <v>279045175.70052701</v>
      </c>
      <c r="E87" s="39">
        <f t="shared" si="0"/>
        <v>426094.97062802315</v>
      </c>
      <c r="F87" s="3">
        <f t="shared" si="1"/>
        <v>0.15293100871332332</v>
      </c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</row>
    <row r="88" spans="1:43" x14ac:dyDescent="0.2">
      <c r="A88" s="7" t="s">
        <v>105</v>
      </c>
      <c r="B88" s="7" t="s">
        <v>103</v>
      </c>
      <c r="C88" s="36">
        <v>418225701.42907101</v>
      </c>
      <c r="D88" s="38">
        <v>418225701.42907101</v>
      </c>
      <c r="E88" s="39">
        <f t="shared" si="0"/>
        <v>0</v>
      </c>
      <c r="F88" s="3">
        <f t="shared" si="1"/>
        <v>0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</row>
    <row r="89" spans="1:43" x14ac:dyDescent="0.2">
      <c r="A89" s="7" t="s">
        <v>108</v>
      </c>
      <c r="B89" s="7" t="s">
        <v>106</v>
      </c>
      <c r="C89" s="36">
        <v>299547176.93300301</v>
      </c>
      <c r="D89" s="38">
        <v>304503521.84886098</v>
      </c>
      <c r="E89" s="39">
        <f t="shared" si="0"/>
        <v>4956344.9158579707</v>
      </c>
      <c r="F89" s="3">
        <f t="shared" si="1"/>
        <v>1.6546124609168027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</row>
    <row r="90" spans="1:43" x14ac:dyDescent="0.2">
      <c r="A90" s="7" t="s">
        <v>114</v>
      </c>
      <c r="B90" s="7" t="s">
        <v>112</v>
      </c>
      <c r="C90" s="36">
        <v>263646052.04723501</v>
      </c>
      <c r="D90" s="38">
        <v>263646052.04723501</v>
      </c>
      <c r="E90" s="39">
        <f t="shared" si="0"/>
        <v>0</v>
      </c>
      <c r="F90" s="3">
        <f t="shared" si="1"/>
        <v>0</v>
      </c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</row>
    <row r="91" spans="1:43" x14ac:dyDescent="0.2">
      <c r="A91" s="7" t="s">
        <v>118</v>
      </c>
      <c r="B91" s="7" t="s">
        <v>115</v>
      </c>
      <c r="C91" s="36">
        <v>289616681.22234303</v>
      </c>
      <c r="D91" s="38">
        <v>290453504.35203999</v>
      </c>
      <c r="E91" s="39">
        <f t="shared" si="0"/>
        <v>836823.12969696522</v>
      </c>
      <c r="F91" s="3">
        <f t="shared" si="1"/>
        <v>0.28894161971786553</v>
      </c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</row>
    <row r="92" spans="1:43" x14ac:dyDescent="0.2">
      <c r="A92" s="7" t="s">
        <v>124</v>
      </c>
      <c r="B92" s="7" t="s">
        <v>122</v>
      </c>
      <c r="C92" s="36">
        <v>222710626.60729101</v>
      </c>
      <c r="D92" s="38">
        <v>221109942.661695</v>
      </c>
      <c r="E92" s="39">
        <f t="shared" si="0"/>
        <v>-1600683.9455960095</v>
      </c>
      <c r="F92" s="3">
        <f t="shared" si="1"/>
        <v>-0.71872814062820611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</row>
    <row r="93" spans="1:43" x14ac:dyDescent="0.2">
      <c r="A93" s="7" t="s">
        <v>127</v>
      </c>
      <c r="B93" s="7" t="s">
        <v>125</v>
      </c>
      <c r="C93" s="36">
        <v>216754526.69521999</v>
      </c>
      <c r="D93" s="38">
        <v>217088710.312673</v>
      </c>
      <c r="E93" s="39">
        <f t="shared" si="0"/>
        <v>334183.61745300889</v>
      </c>
      <c r="F93" s="3">
        <f t="shared" si="1"/>
        <v>0.15417607306670311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</row>
    <row r="94" spans="1:43" x14ac:dyDescent="0.2">
      <c r="A94" s="7" t="s">
        <v>133</v>
      </c>
      <c r="B94" s="7" t="s">
        <v>131</v>
      </c>
      <c r="C94" s="36">
        <v>164890414.37595001</v>
      </c>
      <c r="D94" s="38">
        <v>164890414.37595001</v>
      </c>
      <c r="E94" s="39">
        <f t="shared" si="0"/>
        <v>0</v>
      </c>
      <c r="F94" s="3">
        <f t="shared" si="1"/>
        <v>0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</row>
    <row r="95" spans="1:43" x14ac:dyDescent="0.2">
      <c r="A95" s="7" t="s">
        <v>142</v>
      </c>
      <c r="B95" s="7" t="s">
        <v>140</v>
      </c>
      <c r="C95" s="36">
        <v>2424171757.2618399</v>
      </c>
      <c r="D95" s="38">
        <v>2424171757.2618399</v>
      </c>
      <c r="E95" s="39">
        <f t="shared" si="0"/>
        <v>0</v>
      </c>
      <c r="F95" s="3">
        <f t="shared" si="1"/>
        <v>0</v>
      </c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</row>
    <row r="96" spans="1:43" x14ac:dyDescent="0.2">
      <c r="A96" s="7" t="s">
        <v>148</v>
      </c>
      <c r="B96" s="7" t="s">
        <v>146</v>
      </c>
      <c r="C96" s="36">
        <v>2198089491.5506902</v>
      </c>
      <c r="D96" s="38">
        <v>2198089491.5506902</v>
      </c>
      <c r="E96" s="39">
        <f t="shared" si="0"/>
        <v>0</v>
      </c>
      <c r="F96" s="3">
        <f t="shared" si="1"/>
        <v>0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</row>
    <row r="97" spans="1:43" x14ac:dyDescent="0.2">
      <c r="A97" s="7" t="s">
        <v>150</v>
      </c>
      <c r="B97" s="7" t="s">
        <v>149</v>
      </c>
      <c r="C97" s="36">
        <v>2062911536.56147</v>
      </c>
      <c r="D97" s="38">
        <v>2118479342.3741</v>
      </c>
      <c r="E97" s="39">
        <f t="shared" si="0"/>
        <v>55567805.812629938</v>
      </c>
      <c r="F97" s="3">
        <f t="shared" si="1"/>
        <v>2.6936591718931493</v>
      </c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</row>
    <row r="98" spans="1:43" x14ac:dyDescent="0.2">
      <c r="A98" s="7" t="s">
        <v>139</v>
      </c>
      <c r="B98" s="7" t="s">
        <v>137</v>
      </c>
      <c r="C98" s="36">
        <v>2817382737.7385001</v>
      </c>
      <c r="D98" s="38">
        <v>2817382737.7385001</v>
      </c>
      <c r="E98" s="39">
        <f t="shared" si="0"/>
        <v>0</v>
      </c>
      <c r="F98" s="3">
        <f t="shared" si="1"/>
        <v>0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</row>
    <row r="99" spans="1:43" x14ac:dyDescent="0.2">
      <c r="A99" s="7" t="s">
        <v>145</v>
      </c>
      <c r="B99" s="7" t="s">
        <v>143</v>
      </c>
      <c r="C99" s="36">
        <v>3331405803.0299802</v>
      </c>
      <c r="D99" s="38">
        <v>3331405803.0299802</v>
      </c>
      <c r="E99" s="39">
        <f t="shared" si="0"/>
        <v>0</v>
      </c>
      <c r="F99" s="3">
        <f t="shared" si="1"/>
        <v>0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</row>
    <row r="100" spans="1:43" x14ac:dyDescent="0.2">
      <c r="A100" s="7" t="s">
        <v>68</v>
      </c>
      <c r="B100" s="7" t="s">
        <v>60</v>
      </c>
      <c r="C100" s="36">
        <v>34383082012.584801</v>
      </c>
      <c r="D100" s="38">
        <v>33776551174.9104</v>
      </c>
      <c r="E100" s="39">
        <f t="shared" si="0"/>
        <v>-606530837.67440033</v>
      </c>
      <c r="F100" s="3">
        <f t="shared" si="1"/>
        <v>-1.7640385973904247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</row>
    <row r="101" spans="1:43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</row>
    <row r="102" spans="1:43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</row>
    <row r="103" spans="1:43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</row>
    <row r="104" spans="1:43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</row>
    <row r="105" spans="1:43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</row>
    <row r="106" spans="1:43" x14ac:dyDescent="0.2">
      <c r="A106" s="7" t="s">
        <v>202</v>
      </c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</row>
    <row r="107" spans="1:43" x14ac:dyDescent="0.2">
      <c r="A107" s="7" t="s">
        <v>200</v>
      </c>
      <c r="C107" s="7" t="s">
        <v>193</v>
      </c>
      <c r="D107" s="7" t="s">
        <v>53</v>
      </c>
      <c r="E107" s="7" t="s">
        <v>157</v>
      </c>
      <c r="F107" s="7" t="s">
        <v>169</v>
      </c>
      <c r="G107" s="7" t="s">
        <v>166</v>
      </c>
      <c r="H107" s="7" t="s">
        <v>183</v>
      </c>
      <c r="I107" s="7" t="s">
        <v>201</v>
      </c>
      <c r="J107" s="7" t="s">
        <v>172</v>
      </c>
      <c r="K107" s="7" t="s">
        <v>178</v>
      </c>
      <c r="L107" s="7" t="s">
        <v>174</v>
      </c>
      <c r="M107" s="7" t="s">
        <v>162</v>
      </c>
      <c r="N107" s="7" t="s">
        <v>170</v>
      </c>
      <c r="O107" s="7" t="s">
        <v>173</v>
      </c>
      <c r="P107" s="7" t="s">
        <v>199</v>
      </c>
      <c r="Q107" s="7" t="s">
        <v>198</v>
      </c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</row>
    <row r="108" spans="1:43" x14ac:dyDescent="0.2">
      <c r="A108" s="7" t="s">
        <v>78</v>
      </c>
      <c r="B108" s="7" t="s">
        <v>77</v>
      </c>
      <c r="C108" s="35">
        <v>2689774.8204455902</v>
      </c>
      <c r="D108" s="35"/>
      <c r="E108" s="35"/>
      <c r="F108" s="35"/>
      <c r="G108" s="35"/>
      <c r="H108" s="35"/>
      <c r="I108" s="35"/>
      <c r="J108" s="35">
        <v>830941.45417712303</v>
      </c>
      <c r="K108" s="35">
        <v>299340.24245540501</v>
      </c>
      <c r="L108" s="35"/>
      <c r="M108" s="35"/>
      <c r="N108" s="35"/>
      <c r="O108" s="35"/>
      <c r="P108" s="35">
        <v>831259527.67510998</v>
      </c>
      <c r="Q108" s="35">
        <v>360243006.63347101</v>
      </c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</row>
    <row r="109" spans="1:43" x14ac:dyDescent="0.2">
      <c r="A109" s="7" t="s">
        <v>80</v>
      </c>
      <c r="B109" s="7" t="s">
        <v>79</v>
      </c>
      <c r="C109" s="35">
        <v>2648337.8167383899</v>
      </c>
      <c r="D109" s="35"/>
      <c r="E109" s="35"/>
      <c r="F109" s="35"/>
      <c r="G109" s="35"/>
      <c r="H109" s="35"/>
      <c r="I109" s="35"/>
      <c r="J109" s="35">
        <v>6146048.9523225799</v>
      </c>
      <c r="K109" s="48">
        <v>531210.20744978602</v>
      </c>
      <c r="L109" s="35"/>
      <c r="M109" s="35"/>
      <c r="N109" s="35"/>
      <c r="O109" s="35"/>
      <c r="P109" s="35">
        <v>3255067985.2775002</v>
      </c>
      <c r="Q109" s="35">
        <v>1883117591.75703</v>
      </c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</row>
    <row r="110" spans="1:43" x14ac:dyDescent="0.2">
      <c r="A110" s="7" t="s">
        <v>83</v>
      </c>
      <c r="B110" s="7" t="s">
        <v>81</v>
      </c>
      <c r="C110" s="35">
        <v>7427481.4977399902</v>
      </c>
      <c r="D110" s="35"/>
      <c r="E110" s="35"/>
      <c r="F110" s="35"/>
      <c r="G110" s="35"/>
      <c r="H110" s="35"/>
      <c r="I110" s="35"/>
      <c r="J110" s="35">
        <v>31279324.0633807</v>
      </c>
      <c r="K110" s="48"/>
      <c r="L110" s="35"/>
      <c r="M110" s="35"/>
      <c r="N110" s="35"/>
      <c r="O110" s="35"/>
      <c r="P110" s="35">
        <v>8962863191.6316204</v>
      </c>
      <c r="Q110" s="35">
        <v>6904038168.9775105</v>
      </c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</row>
    <row r="111" spans="1:43" x14ac:dyDescent="0.2">
      <c r="A111" s="7" t="s">
        <v>86</v>
      </c>
      <c r="B111" s="7" t="s">
        <v>84</v>
      </c>
      <c r="C111" s="35">
        <v>2230232.8032640698</v>
      </c>
      <c r="D111" s="35"/>
      <c r="E111" s="35"/>
      <c r="F111" s="35"/>
      <c r="G111" s="35"/>
      <c r="H111" s="35"/>
      <c r="I111" s="35"/>
      <c r="J111" s="35">
        <v>8742157.7812173497</v>
      </c>
      <c r="K111" s="48">
        <v>221690.98346349399</v>
      </c>
      <c r="L111" s="35"/>
      <c r="M111" s="35"/>
      <c r="N111" s="35"/>
      <c r="O111" s="35"/>
      <c r="P111" s="35">
        <v>3481934752.3355899</v>
      </c>
      <c r="Q111" s="35">
        <v>2085736629.8456099</v>
      </c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</row>
    <row r="112" spans="1:43" x14ac:dyDescent="0.2">
      <c r="A112" s="7" t="s">
        <v>89</v>
      </c>
      <c r="B112" s="7" t="s">
        <v>87</v>
      </c>
      <c r="C112" s="35">
        <v>1981294.9804402499</v>
      </c>
      <c r="D112" s="35"/>
      <c r="E112" s="35"/>
      <c r="F112" s="35"/>
      <c r="G112" s="35"/>
      <c r="H112" s="35"/>
      <c r="I112" s="35"/>
      <c r="J112" s="35">
        <v>23623689.4878751</v>
      </c>
      <c r="K112" s="48"/>
      <c r="L112" s="35"/>
      <c r="M112" s="35"/>
      <c r="N112" s="35"/>
      <c r="O112" s="35"/>
      <c r="P112" s="35">
        <v>6364927129.9410105</v>
      </c>
      <c r="Q112" s="35">
        <v>4404606666.7426901</v>
      </c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</row>
    <row r="113" spans="1:43" x14ac:dyDescent="0.2">
      <c r="A113" s="7" t="s">
        <v>76</v>
      </c>
      <c r="B113" s="7" t="s">
        <v>74</v>
      </c>
      <c r="C113" s="35">
        <v>15021810.8987031</v>
      </c>
      <c r="D113" s="35"/>
      <c r="E113" s="35"/>
      <c r="F113" s="35"/>
      <c r="G113" s="35"/>
      <c r="H113" s="35"/>
      <c r="I113" s="35"/>
      <c r="J113" s="35"/>
      <c r="K113" s="48">
        <v>289604.24865586503</v>
      </c>
      <c r="L113" s="35"/>
      <c r="M113" s="35"/>
      <c r="N113" s="35"/>
      <c r="O113" s="35"/>
      <c r="P113" s="35">
        <v>308574528.50904101</v>
      </c>
      <c r="Q113" s="35">
        <v>191615458.77263299</v>
      </c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</row>
    <row r="114" spans="1:43" x14ac:dyDescent="0.2">
      <c r="A114" s="7" t="s">
        <v>92</v>
      </c>
      <c r="B114" s="7" t="s">
        <v>90</v>
      </c>
      <c r="C114" s="35">
        <v>8066610.7855212502</v>
      </c>
      <c r="D114" s="35"/>
      <c r="E114" s="35"/>
      <c r="F114" s="35"/>
      <c r="G114" s="35"/>
      <c r="H114" s="35"/>
      <c r="I114" s="35"/>
      <c r="J114" s="35"/>
      <c r="K114" s="35">
        <v>102815.730479844</v>
      </c>
      <c r="L114" s="35"/>
      <c r="M114" s="35"/>
      <c r="N114" s="35"/>
      <c r="O114" s="35"/>
      <c r="P114" s="35">
        <v>165638188.725003</v>
      </c>
      <c r="Q114" s="35">
        <v>120136163.727752</v>
      </c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</row>
    <row r="115" spans="1:43" x14ac:dyDescent="0.2">
      <c r="A115" s="7" t="s">
        <v>102</v>
      </c>
      <c r="B115" s="7" t="s">
        <v>100</v>
      </c>
      <c r="C115" s="35">
        <v>12732516.5434519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>
        <v>1596198397.0863099</v>
      </c>
      <c r="Q115" s="35">
        <v>734053304.35961795</v>
      </c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</row>
    <row r="116" spans="1:43" x14ac:dyDescent="0.2">
      <c r="A116" s="7" t="s">
        <v>111</v>
      </c>
      <c r="B116" s="7" t="s">
        <v>109</v>
      </c>
      <c r="C116" s="35">
        <v>9558335.7456580196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>
        <v>143638853.145558</v>
      </c>
      <c r="Q116" s="35">
        <v>87098329.415868297</v>
      </c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</row>
    <row r="117" spans="1:43" x14ac:dyDescent="0.2">
      <c r="A117" s="7" t="s">
        <v>121</v>
      </c>
      <c r="B117" s="7" t="s">
        <v>119</v>
      </c>
      <c r="C117" s="35">
        <v>29504383.849421501</v>
      </c>
      <c r="D117" s="35">
        <v>374697.29591437901</v>
      </c>
      <c r="E117" s="35">
        <v>2682993.9591151001</v>
      </c>
      <c r="F117" s="35">
        <v>673081.78764997795</v>
      </c>
      <c r="G117" s="35">
        <v>251294.09848325801</v>
      </c>
      <c r="H117" s="35">
        <v>1506303.0134643901</v>
      </c>
      <c r="I117" s="35">
        <v>397524.09613083798</v>
      </c>
      <c r="J117" s="35">
        <v>2641382.7675097599</v>
      </c>
      <c r="K117" s="35">
        <v>1411816.8767674901</v>
      </c>
      <c r="L117" s="35">
        <v>1932027.21640254</v>
      </c>
      <c r="M117" s="35">
        <v>687061.36067273002</v>
      </c>
      <c r="N117" s="35">
        <v>1863234.6913231499</v>
      </c>
      <c r="O117" s="35">
        <v>990430.69505778502</v>
      </c>
      <c r="P117" s="35">
        <v>110491310.082654</v>
      </c>
      <c r="Q117" s="35">
        <v>64757326.708567001</v>
      </c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</row>
    <row r="118" spans="1:43" x14ac:dyDescent="0.2">
      <c r="A118" s="7" t="s">
        <v>130</v>
      </c>
      <c r="B118" s="7" t="s">
        <v>128</v>
      </c>
      <c r="C118" s="35">
        <v>27003718.893300202</v>
      </c>
      <c r="D118" s="35">
        <v>427401.85681947001</v>
      </c>
      <c r="E118" s="35">
        <v>2648084.5148835899</v>
      </c>
      <c r="F118" s="35">
        <v>562644.53026529006</v>
      </c>
      <c r="G118" s="35">
        <v>237808.23157312899</v>
      </c>
      <c r="H118" s="35">
        <v>1210387.31628108</v>
      </c>
      <c r="I118" s="35">
        <v>213699.714811354</v>
      </c>
      <c r="J118" s="35">
        <v>1765807.05151607</v>
      </c>
      <c r="K118" s="35">
        <v>864770.85738857405</v>
      </c>
      <c r="L118" s="35">
        <v>1374582.1444925601</v>
      </c>
      <c r="M118" s="35">
        <v>338372.40723260399</v>
      </c>
      <c r="N118" s="35">
        <v>1435565.65662019</v>
      </c>
      <c r="O118" s="35">
        <v>651812.64902281901</v>
      </c>
      <c r="P118" s="35">
        <v>112426047.321059</v>
      </c>
      <c r="Q118" s="35">
        <v>67214531.277167901</v>
      </c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</row>
    <row r="119" spans="1:43" x14ac:dyDescent="0.2">
      <c r="A119" s="7" t="s">
        <v>73</v>
      </c>
      <c r="B119" s="7" t="s">
        <v>69</v>
      </c>
      <c r="C119" s="35">
        <v>4224823.0810786597</v>
      </c>
      <c r="D119" s="35"/>
      <c r="E119" s="35"/>
      <c r="F119" s="35"/>
      <c r="G119" s="35"/>
      <c r="H119" s="35"/>
      <c r="I119" s="35"/>
      <c r="J119" s="35">
        <v>118333.341166763</v>
      </c>
      <c r="K119" s="35">
        <v>288173.15732756001</v>
      </c>
      <c r="L119" s="35"/>
      <c r="M119" s="35"/>
      <c r="N119" s="35"/>
      <c r="O119" s="35"/>
      <c r="P119" s="35">
        <v>77986584.2658021</v>
      </c>
      <c r="Q119" s="35">
        <v>39789961.655289501</v>
      </c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</row>
    <row r="120" spans="1:43" x14ac:dyDescent="0.2">
      <c r="A120" s="7" t="s">
        <v>95</v>
      </c>
      <c r="B120" s="7" t="s">
        <v>93</v>
      </c>
      <c r="C120" s="35">
        <v>184732202.25938001</v>
      </c>
      <c r="D120" s="35"/>
      <c r="E120" s="35">
        <v>19106663.744451798</v>
      </c>
      <c r="F120" s="35">
        <v>2507116.3172303401</v>
      </c>
      <c r="G120" s="35">
        <v>3981780.58247353</v>
      </c>
      <c r="H120" s="35">
        <v>9354535.79242507</v>
      </c>
      <c r="I120" s="35">
        <v>1851015.22330221</v>
      </c>
      <c r="J120" s="35">
        <v>7827353.1690221</v>
      </c>
      <c r="K120" s="35">
        <v>4411457.7544987397</v>
      </c>
      <c r="L120" s="35">
        <v>2702468.2990400302</v>
      </c>
      <c r="M120" s="35">
        <v>3260845.5765327401</v>
      </c>
      <c r="N120" s="35">
        <v>4685789.6825999999</v>
      </c>
      <c r="O120" s="35">
        <v>2176530.9141726298</v>
      </c>
      <c r="P120" s="35">
        <v>612694491.19655395</v>
      </c>
      <c r="Q120" s="35">
        <v>382554274.747343</v>
      </c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</row>
    <row r="121" spans="1:43" x14ac:dyDescent="0.2">
      <c r="A121" s="7" t="s">
        <v>136</v>
      </c>
      <c r="B121" s="7" t="s">
        <v>134</v>
      </c>
      <c r="C121" s="35">
        <v>260027867.82877699</v>
      </c>
      <c r="D121" s="35">
        <v>8146813.3417905699</v>
      </c>
      <c r="E121" s="35">
        <v>45587060.664291501</v>
      </c>
      <c r="F121" s="35">
        <v>8948308.0964701809</v>
      </c>
      <c r="G121" s="35">
        <v>8677338.7496661302</v>
      </c>
      <c r="H121" s="35">
        <v>11111443.629695499</v>
      </c>
      <c r="I121" s="35">
        <v>6812381.43879933</v>
      </c>
      <c r="J121" s="35">
        <v>26655880.9784384</v>
      </c>
      <c r="K121" s="35">
        <v>8665684.1459374502</v>
      </c>
      <c r="L121" s="35">
        <v>10824755.1386228</v>
      </c>
      <c r="M121" s="35">
        <v>8607953.7485162392</v>
      </c>
      <c r="N121" s="35">
        <v>16958447.499816202</v>
      </c>
      <c r="O121" s="35">
        <v>5508559.3461334202</v>
      </c>
      <c r="P121" s="35">
        <v>6450081486.8614302</v>
      </c>
      <c r="Q121" s="35">
        <v>4214185725.0309601</v>
      </c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</row>
    <row r="122" spans="1:43" x14ac:dyDescent="0.2">
      <c r="A122" s="7" t="s">
        <v>99</v>
      </c>
      <c r="B122" s="7" t="s">
        <v>96</v>
      </c>
      <c r="C122" s="35">
        <v>278619080.72989899</v>
      </c>
      <c r="D122" s="35">
        <v>11823100.8296891</v>
      </c>
      <c r="E122" s="35">
        <v>31478042.908813599</v>
      </c>
      <c r="F122" s="35">
        <v>5092118.41972085</v>
      </c>
      <c r="G122" s="35">
        <v>8009135.3863200098</v>
      </c>
      <c r="H122" s="35">
        <v>10519806.2392541</v>
      </c>
      <c r="I122" s="35">
        <v>6403239.7695508804</v>
      </c>
      <c r="J122" s="35">
        <v>9980282.0000013802</v>
      </c>
      <c r="K122" s="35">
        <v>9916316.9156410191</v>
      </c>
      <c r="L122" s="35">
        <v>16716790.011962701</v>
      </c>
      <c r="M122" s="35">
        <v>14787941.435551399</v>
      </c>
      <c r="N122" s="35">
        <v>8641291.4089249</v>
      </c>
      <c r="O122" s="35">
        <v>5095821.45624422</v>
      </c>
      <c r="P122" s="35">
        <v>259154809.30904901</v>
      </c>
      <c r="Q122" s="35">
        <v>152709878.28290799</v>
      </c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</row>
    <row r="123" spans="1:43" x14ac:dyDescent="0.2">
      <c r="A123" s="7" t="s">
        <v>105</v>
      </c>
      <c r="B123" s="7" t="s">
        <v>103</v>
      </c>
      <c r="C123" s="35">
        <v>418225701.42907101</v>
      </c>
      <c r="D123" s="35">
        <v>23277007.645397101</v>
      </c>
      <c r="E123" s="35">
        <v>40289345.721722901</v>
      </c>
      <c r="F123" s="35">
        <v>8226305.5804387098</v>
      </c>
      <c r="G123" s="35">
        <v>6894757.8143358203</v>
      </c>
      <c r="H123" s="35">
        <v>12479866.666335501</v>
      </c>
      <c r="I123" s="35">
        <v>8987118.2981605008</v>
      </c>
      <c r="J123" s="35">
        <v>18467628.2826741</v>
      </c>
      <c r="K123" s="35">
        <v>14393933.6180567</v>
      </c>
      <c r="L123" s="35">
        <v>12729883.9726594</v>
      </c>
      <c r="M123" s="35">
        <v>14295424.947979501</v>
      </c>
      <c r="N123" s="35">
        <v>14712873.8239509</v>
      </c>
      <c r="O123" s="35">
        <v>8008649.7210239395</v>
      </c>
      <c r="P123" s="35">
        <v>3468553317.72261</v>
      </c>
      <c r="Q123" s="35">
        <v>2269705236.90904</v>
      </c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</row>
    <row r="124" spans="1:43" x14ac:dyDescent="0.2">
      <c r="A124" s="7" t="s">
        <v>108</v>
      </c>
      <c r="B124" s="7" t="s">
        <v>106</v>
      </c>
      <c r="C124" s="35">
        <v>299547176.93300301</v>
      </c>
      <c r="D124" s="35"/>
      <c r="E124" s="35"/>
      <c r="F124" s="35"/>
      <c r="G124" s="35"/>
      <c r="H124" s="35">
        <v>8702831.5568118598</v>
      </c>
      <c r="I124" s="35"/>
      <c r="J124" s="35"/>
      <c r="K124" s="35"/>
      <c r="L124" s="35"/>
      <c r="M124" s="35"/>
      <c r="N124" s="35"/>
      <c r="O124" s="35"/>
      <c r="P124" s="35">
        <v>477463938.46303701</v>
      </c>
      <c r="Q124" s="35">
        <v>293506675.46013802</v>
      </c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</row>
    <row r="125" spans="1:43" x14ac:dyDescent="0.2">
      <c r="A125" s="7" t="s">
        <v>114</v>
      </c>
      <c r="B125" s="7" t="s">
        <v>112</v>
      </c>
      <c r="C125" s="35">
        <v>263646052.04723501</v>
      </c>
      <c r="D125" s="35">
        <v>3962902.3867629599</v>
      </c>
      <c r="E125" s="35">
        <v>18762657.532659002</v>
      </c>
      <c r="F125" s="35">
        <v>2423560.2278619702</v>
      </c>
      <c r="G125" s="35">
        <v>2086792.7642159199</v>
      </c>
      <c r="H125" s="35">
        <v>6499234.1985753104</v>
      </c>
      <c r="I125" s="35">
        <v>3003113.81942944</v>
      </c>
      <c r="J125" s="35">
        <v>7004008.95748311</v>
      </c>
      <c r="K125" s="35"/>
      <c r="L125" s="35">
        <v>2860917.1488693999</v>
      </c>
      <c r="M125" s="35"/>
      <c r="N125" s="35">
        <v>3215630.09027396</v>
      </c>
      <c r="O125" s="35">
        <v>1331954.95120575</v>
      </c>
      <c r="P125" s="35">
        <v>229585647.471284</v>
      </c>
      <c r="Q125" s="35">
        <v>123207145.774744</v>
      </c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</row>
    <row r="126" spans="1:43" x14ac:dyDescent="0.2">
      <c r="A126" s="7" t="s">
        <v>118</v>
      </c>
      <c r="B126" s="7" t="s">
        <v>115</v>
      </c>
      <c r="C126" s="35">
        <v>289616681.22234303</v>
      </c>
      <c r="D126" s="35">
        <v>13218037.914458301</v>
      </c>
      <c r="E126" s="35">
        <v>24730282.672658999</v>
      </c>
      <c r="F126" s="35">
        <v>6610510.74446896</v>
      </c>
      <c r="G126" s="35">
        <v>2598332.4576997701</v>
      </c>
      <c r="H126" s="35">
        <v>14558568.1859993</v>
      </c>
      <c r="I126" s="35">
        <v>3097400.8714096202</v>
      </c>
      <c r="J126" s="35">
        <v>10973082.5205172</v>
      </c>
      <c r="K126" s="35">
        <v>4849127.3696972104</v>
      </c>
      <c r="L126" s="35">
        <v>5124594.44248576</v>
      </c>
      <c r="M126" s="35">
        <v>4135438.56086571</v>
      </c>
      <c r="N126" s="35">
        <v>6893749.9075355604</v>
      </c>
      <c r="O126" s="35">
        <v>3930129.1084843101</v>
      </c>
      <c r="P126" s="35">
        <v>243059517.06615299</v>
      </c>
      <c r="Q126" s="35">
        <v>145805357.89571401</v>
      </c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</row>
    <row r="127" spans="1:43" x14ac:dyDescent="0.2">
      <c r="A127" s="7" t="s">
        <v>124</v>
      </c>
      <c r="B127" s="7" t="s">
        <v>122</v>
      </c>
      <c r="C127" s="35">
        <v>222710626.60729101</v>
      </c>
      <c r="D127" s="35"/>
      <c r="E127" s="35">
        <v>21396331.799625698</v>
      </c>
      <c r="F127" s="35">
        <v>3358733.1692005298</v>
      </c>
      <c r="G127" s="35">
        <v>3361742.8271158002</v>
      </c>
      <c r="H127" s="35">
        <v>9901874.4835799802</v>
      </c>
      <c r="I127" s="35">
        <v>2654787.97149682</v>
      </c>
      <c r="J127" s="35">
        <v>9865970.4410628602</v>
      </c>
      <c r="K127" s="35">
        <v>5965616.7173413904</v>
      </c>
      <c r="L127" s="35">
        <v>4925975.2086467296</v>
      </c>
      <c r="M127" s="35">
        <v>3085072.7906043101</v>
      </c>
      <c r="N127" s="35">
        <v>5765912.0983468397</v>
      </c>
      <c r="O127" s="35">
        <v>2975678.67334534</v>
      </c>
      <c r="P127" s="35">
        <v>191150795.08514401</v>
      </c>
      <c r="Q127" s="35">
        <v>95644942.176995307</v>
      </c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</row>
    <row r="128" spans="1:43" x14ac:dyDescent="0.2">
      <c r="A128" s="7" t="s">
        <v>127</v>
      </c>
      <c r="B128" s="7" t="s">
        <v>125</v>
      </c>
      <c r="C128" s="35">
        <v>216754526.69521999</v>
      </c>
      <c r="D128" s="35"/>
      <c r="E128" s="35">
        <v>10680036.7262177</v>
      </c>
      <c r="F128" s="35">
        <v>1126328.6236930999</v>
      </c>
      <c r="G128" s="35">
        <v>196713.275439066</v>
      </c>
      <c r="H128" s="35">
        <v>9165278.7782056108</v>
      </c>
      <c r="I128" s="35">
        <v>920455.72277275904</v>
      </c>
      <c r="J128" s="35">
        <v>4164448.3123410898</v>
      </c>
      <c r="K128" s="35">
        <v>2830932.5989990798</v>
      </c>
      <c r="L128" s="35">
        <v>1264651.6491642499</v>
      </c>
      <c r="M128" s="35">
        <v>555511.27840078901</v>
      </c>
      <c r="N128" s="35">
        <v>2007048.35022528</v>
      </c>
      <c r="O128" s="35">
        <v>699072.40558665595</v>
      </c>
      <c r="P128" s="35">
        <v>180291882.91571999</v>
      </c>
      <c r="Q128" s="35">
        <v>77018770.937781498</v>
      </c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</row>
    <row r="129" spans="1:43" x14ac:dyDescent="0.2">
      <c r="A129" s="7" t="s">
        <v>133</v>
      </c>
      <c r="B129" s="7" t="s">
        <v>131</v>
      </c>
      <c r="C129" s="35">
        <v>164890414.37595001</v>
      </c>
      <c r="D129" s="35">
        <v>5344460.3650984196</v>
      </c>
      <c r="E129" s="35">
        <v>27756786.069013201</v>
      </c>
      <c r="F129" s="35">
        <v>3831082.2633151598</v>
      </c>
      <c r="G129" s="35">
        <v>7454045.9140283102</v>
      </c>
      <c r="H129" s="35">
        <v>7168633.1508670496</v>
      </c>
      <c r="I129" s="35">
        <v>2433221.7205771902</v>
      </c>
      <c r="J129" s="35">
        <v>10753151.0856639</v>
      </c>
      <c r="K129" s="35">
        <v>7097520.1730613699</v>
      </c>
      <c r="L129" s="35">
        <v>6919167.3371014604</v>
      </c>
      <c r="M129" s="35">
        <v>3562756.80328565</v>
      </c>
      <c r="N129" s="35">
        <v>9307374.9136672895</v>
      </c>
      <c r="O129" s="35">
        <v>4012760.9329649401</v>
      </c>
      <c r="P129" s="35">
        <v>715283157.01976204</v>
      </c>
      <c r="Q129" s="35">
        <v>415039659.38664001</v>
      </c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</row>
    <row r="130" spans="1:43" x14ac:dyDescent="0.2">
      <c r="A130" s="7" t="s">
        <v>142</v>
      </c>
      <c r="B130" s="7" t="s">
        <v>140</v>
      </c>
      <c r="C130" s="35">
        <v>2424171757.2618399</v>
      </c>
      <c r="D130" s="35">
        <v>81019355.759282693</v>
      </c>
      <c r="E130" s="35">
        <v>179843487.49357501</v>
      </c>
      <c r="F130" s="35">
        <v>41742020.292960003</v>
      </c>
      <c r="G130" s="35">
        <v>24893901.3666448</v>
      </c>
      <c r="H130" s="35">
        <v>107022563.762679</v>
      </c>
      <c r="I130" s="35">
        <v>31778741.917956602</v>
      </c>
      <c r="J130" s="35">
        <v>105756637.297655</v>
      </c>
      <c r="K130" s="35">
        <v>69461360.975828394</v>
      </c>
      <c r="L130" s="35">
        <v>80678504.997810006</v>
      </c>
      <c r="M130" s="35">
        <v>37019836.958381698</v>
      </c>
      <c r="N130" s="35">
        <v>77217362.221751899</v>
      </c>
      <c r="O130" s="35">
        <v>39719708.104523003</v>
      </c>
      <c r="P130" s="35">
        <v>314917074.70289099</v>
      </c>
      <c r="Q130" s="35">
        <v>281696553.82055002</v>
      </c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</row>
    <row r="131" spans="1:43" x14ac:dyDescent="0.2">
      <c r="A131" s="7" t="s">
        <v>148</v>
      </c>
      <c r="B131" s="7" t="s">
        <v>146</v>
      </c>
      <c r="C131" s="35">
        <v>2198089491.5506902</v>
      </c>
      <c r="D131" s="35">
        <v>21365743.5628138</v>
      </c>
      <c r="E131" s="35">
        <v>105607258.82514299</v>
      </c>
      <c r="F131" s="35">
        <v>17422331.397322599</v>
      </c>
      <c r="G131" s="35">
        <v>21062813.518722098</v>
      </c>
      <c r="H131" s="35">
        <v>88543442.503967494</v>
      </c>
      <c r="I131" s="35">
        <v>20690307.7943739</v>
      </c>
      <c r="J131" s="35">
        <v>53605094.465070903</v>
      </c>
      <c r="K131" s="35">
        <v>46502500.883520797</v>
      </c>
      <c r="L131" s="35">
        <v>49749896.276447698</v>
      </c>
      <c r="M131" s="35">
        <v>17199871.078647401</v>
      </c>
      <c r="N131" s="35">
        <v>31559404.5287599</v>
      </c>
      <c r="O131" s="35">
        <v>15270323.9625574</v>
      </c>
      <c r="P131" s="35">
        <v>420365190.80914497</v>
      </c>
      <c r="Q131" s="35">
        <v>295883194.36805803</v>
      </c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</row>
    <row r="132" spans="1:43" x14ac:dyDescent="0.2">
      <c r="A132" s="7" t="s">
        <v>150</v>
      </c>
      <c r="B132" s="7" t="s">
        <v>149</v>
      </c>
      <c r="C132" s="35">
        <v>2062911536.56147</v>
      </c>
      <c r="D132" s="35">
        <v>116003122.538416</v>
      </c>
      <c r="E132" s="35">
        <v>355816441.42132503</v>
      </c>
      <c r="F132" s="35">
        <v>82699016.011193499</v>
      </c>
      <c r="G132" s="35">
        <v>82970261.951420799</v>
      </c>
      <c r="H132" s="35">
        <v>126365244.132944</v>
      </c>
      <c r="I132" s="35">
        <v>65980631.745795399</v>
      </c>
      <c r="J132" s="35">
        <v>224686903.98109499</v>
      </c>
      <c r="K132" s="35">
        <v>113051673.368414</v>
      </c>
      <c r="L132" s="35">
        <v>177064398.296271</v>
      </c>
      <c r="M132" s="35">
        <v>100252257.870564</v>
      </c>
      <c r="N132" s="35">
        <v>168827059.752069</v>
      </c>
      <c r="O132" s="35">
        <v>100387893.47774</v>
      </c>
      <c r="P132" s="35">
        <v>452451951.04747099</v>
      </c>
      <c r="Q132" s="35">
        <v>357164166.392865</v>
      </c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</row>
    <row r="133" spans="1:43" x14ac:dyDescent="0.2">
      <c r="A133" s="7" t="s">
        <v>139</v>
      </c>
      <c r="B133" s="7" t="s">
        <v>137</v>
      </c>
      <c r="C133" s="35">
        <v>2817382737.7385001</v>
      </c>
      <c r="D133" s="35">
        <v>84171914.135934696</v>
      </c>
      <c r="E133" s="35">
        <v>145671722.96024501</v>
      </c>
      <c r="F133" s="35">
        <v>26647758.498624701</v>
      </c>
      <c r="G133" s="35">
        <v>19437541.0083743</v>
      </c>
      <c r="H133" s="35">
        <v>112618995.948871</v>
      </c>
      <c r="I133" s="35">
        <v>33760741.569821097</v>
      </c>
      <c r="J133" s="35">
        <v>95825963.588360906</v>
      </c>
      <c r="K133" s="35">
        <v>63115891.635257602</v>
      </c>
      <c r="L133" s="35">
        <v>84011737.895474106</v>
      </c>
      <c r="M133" s="35">
        <v>29244637.420090001</v>
      </c>
      <c r="N133" s="35">
        <v>45119898.127482504</v>
      </c>
      <c r="O133" s="35">
        <v>25546853.180237599</v>
      </c>
      <c r="P133" s="35">
        <v>549980948.22984695</v>
      </c>
      <c r="Q133" s="35">
        <v>468482793.33127099</v>
      </c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</row>
    <row r="134" spans="1:43" x14ac:dyDescent="0.2">
      <c r="A134" s="7" t="s">
        <v>145</v>
      </c>
      <c r="B134" s="7" t="s">
        <v>143</v>
      </c>
      <c r="C134" s="35">
        <v>3331405803.0299802</v>
      </c>
      <c r="D134" s="35">
        <v>58361378.188892797</v>
      </c>
      <c r="E134" s="35">
        <v>175341295.67750499</v>
      </c>
      <c r="F134" s="35">
        <v>33857250.793504402</v>
      </c>
      <c r="G134" s="35">
        <v>24845877.6552139</v>
      </c>
      <c r="H134" s="35">
        <v>114529499.160625</v>
      </c>
      <c r="I134" s="35">
        <v>31665143.9210466</v>
      </c>
      <c r="J134" s="35">
        <v>92590721.727874294</v>
      </c>
      <c r="K134" s="35">
        <v>69389720.762125105</v>
      </c>
      <c r="L134" s="35">
        <v>80077001.968831405</v>
      </c>
      <c r="M134" s="35">
        <v>31924127.149218701</v>
      </c>
      <c r="N134" s="35">
        <v>51250241.449816801</v>
      </c>
      <c r="O134" s="35">
        <v>28883766.110844199</v>
      </c>
      <c r="P134" s="35">
        <v>502931346.52395397</v>
      </c>
      <c r="Q134" s="35">
        <v>367784768.91154999</v>
      </c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</row>
    <row r="135" spans="1:43" x14ac:dyDescent="0.2">
      <c r="A135" s="7" t="s">
        <v>68</v>
      </c>
      <c r="B135" s="7" t="s">
        <v>60</v>
      </c>
      <c r="C135" s="35">
        <v>34383082012.584801</v>
      </c>
      <c r="D135" s="35">
        <v>17878627216.362499</v>
      </c>
      <c r="E135" s="35">
        <v>43307197969.413803</v>
      </c>
      <c r="F135" s="35">
        <v>12425075700.307699</v>
      </c>
      <c r="G135" s="35">
        <v>6501843977.4504805</v>
      </c>
      <c r="H135" s="35">
        <v>9092755526.6517105</v>
      </c>
      <c r="I135" s="35">
        <v>11708076539.1108</v>
      </c>
      <c r="J135" s="35">
        <v>20439460068.915501</v>
      </c>
      <c r="K135" s="35">
        <v>10794226511.8039</v>
      </c>
      <c r="L135" s="35">
        <v>14258668051.5683</v>
      </c>
      <c r="M135" s="35">
        <v>39680317641.235603</v>
      </c>
      <c r="N135" s="35">
        <v>38091151823.2659</v>
      </c>
      <c r="O135" s="35">
        <v>19434374700.265999</v>
      </c>
      <c r="P135" s="35">
        <v>14216835542.6833</v>
      </c>
      <c r="Q135" s="35">
        <v>14179870877.423901</v>
      </c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</row>
    <row r="136" spans="1:43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</row>
    <row r="137" spans="1:43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</row>
    <row r="138" spans="1:43" ht="13.2" x14ac:dyDescent="0.25">
      <c r="A138" s="37"/>
      <c r="B138" s="37"/>
      <c r="C138" s="41" t="s">
        <v>206</v>
      </c>
      <c r="D138" s="42" t="s">
        <v>53</v>
      </c>
      <c r="E138" s="42" t="s">
        <v>157</v>
      </c>
      <c r="F138" s="42" t="s">
        <v>169</v>
      </c>
      <c r="G138" s="42" t="s">
        <v>207</v>
      </c>
      <c r="H138" s="42" t="s">
        <v>183</v>
      </c>
      <c r="I138" s="42" t="s">
        <v>201</v>
      </c>
      <c r="J138" s="42" t="s">
        <v>172</v>
      </c>
      <c r="K138" s="42" t="s">
        <v>178</v>
      </c>
      <c r="L138" s="42" t="s">
        <v>208</v>
      </c>
      <c r="M138" s="42" t="s">
        <v>162</v>
      </c>
      <c r="N138" s="41" t="s">
        <v>170</v>
      </c>
      <c r="O138" s="42" t="s">
        <v>173</v>
      </c>
      <c r="P138" s="42" t="s">
        <v>199</v>
      </c>
      <c r="Q138" s="42" t="s">
        <v>198</v>
      </c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</row>
    <row r="139" spans="1:43" ht="13.2" x14ac:dyDescent="0.25">
      <c r="A139" s="7" t="s">
        <v>78</v>
      </c>
      <c r="B139" s="7" t="s">
        <v>77</v>
      </c>
      <c r="C139" s="43">
        <v>2819261.7374010901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830941.45417712303</v>
      </c>
      <c r="K139" s="43">
        <v>299340.24245540501</v>
      </c>
      <c r="L139" s="41">
        <v>0</v>
      </c>
      <c r="M139" s="41">
        <v>0</v>
      </c>
      <c r="N139" s="41">
        <v>0</v>
      </c>
      <c r="O139" s="41">
        <v>0</v>
      </c>
      <c r="P139" s="43">
        <v>739656897.88491797</v>
      </c>
      <c r="Q139" s="43">
        <v>352987427.59376198</v>
      </c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</row>
    <row r="140" spans="1:43" ht="13.2" x14ac:dyDescent="0.25">
      <c r="A140" s="7" t="s">
        <v>80</v>
      </c>
      <c r="B140" s="7" t="s">
        <v>79</v>
      </c>
      <c r="C140" s="41">
        <v>2700990.0720192902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6140080.7912832201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2979543234.7502098</v>
      </c>
      <c r="Q140" s="41">
        <v>1859033990.5349801</v>
      </c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</row>
    <row r="141" spans="1:43" ht="13.2" x14ac:dyDescent="0.25">
      <c r="A141" s="7" t="s">
        <v>83</v>
      </c>
      <c r="B141" s="7" t="s">
        <v>81</v>
      </c>
      <c r="C141" s="41">
        <v>8444438.4350265898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31279324.0633807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8827220874.8681107</v>
      </c>
      <c r="Q141" s="41">
        <v>6832414347.1907396</v>
      </c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</row>
    <row r="142" spans="1:43" ht="13.2" x14ac:dyDescent="0.25">
      <c r="A142" s="7" t="s">
        <v>86</v>
      </c>
      <c r="B142" s="7" t="s">
        <v>84</v>
      </c>
      <c r="C142" s="41">
        <v>2230232.8032640698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8742157.7812173497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3306026203.4576201</v>
      </c>
      <c r="Q142" s="41">
        <v>2002341994.52686</v>
      </c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</row>
    <row r="143" spans="1:43" ht="13.2" x14ac:dyDescent="0.25">
      <c r="A143" s="7" t="s">
        <v>89</v>
      </c>
      <c r="B143" s="7" t="s">
        <v>87</v>
      </c>
      <c r="C143" s="41">
        <v>1981294.9804402499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23623689.4878751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5824636883.9786301</v>
      </c>
      <c r="Q143" s="41">
        <v>3982522894.5090599</v>
      </c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</row>
    <row r="144" spans="1:43" ht="13.2" x14ac:dyDescent="0.25">
      <c r="A144" s="7" t="s">
        <v>76</v>
      </c>
      <c r="B144" s="7" t="s">
        <v>74</v>
      </c>
      <c r="C144" s="41">
        <v>15110900.682242099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289604.24865586503</v>
      </c>
      <c r="L144" s="41">
        <v>0</v>
      </c>
      <c r="M144" s="41">
        <v>0</v>
      </c>
      <c r="N144" s="41">
        <v>0</v>
      </c>
      <c r="O144" s="41">
        <v>0</v>
      </c>
      <c r="P144" s="41">
        <v>291096405.78785998</v>
      </c>
      <c r="Q144" s="41">
        <v>188261559.38093999</v>
      </c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</row>
    <row r="145" spans="1:43" ht="13.2" x14ac:dyDescent="0.25">
      <c r="A145" s="7" t="s">
        <v>92</v>
      </c>
      <c r="B145" s="7" t="s">
        <v>90</v>
      </c>
      <c r="C145" s="41">
        <v>8073769.9439554596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149726505.80788901</v>
      </c>
      <c r="Q145" s="41">
        <v>99381173.670734406</v>
      </c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</row>
    <row r="146" spans="1:43" ht="13.2" x14ac:dyDescent="0.25">
      <c r="A146" s="7" t="s">
        <v>102</v>
      </c>
      <c r="B146" s="7" t="s">
        <v>100</v>
      </c>
      <c r="C146" s="41">
        <v>12897757.122095199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1544187921.99716</v>
      </c>
      <c r="Q146" s="41">
        <v>647866586.45052397</v>
      </c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</row>
    <row r="147" spans="1:43" ht="13.2" x14ac:dyDescent="0.25">
      <c r="A147" s="7" t="s">
        <v>111</v>
      </c>
      <c r="B147" s="7" t="s">
        <v>109</v>
      </c>
      <c r="C147" s="41">
        <v>9664255.5889242105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138171500.98802701</v>
      </c>
      <c r="Q147" s="41">
        <v>87098329.415868297</v>
      </c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1:43" ht="13.2" x14ac:dyDescent="0.25">
      <c r="A148" s="7" t="s">
        <v>121</v>
      </c>
      <c r="B148" s="7" t="s">
        <v>119</v>
      </c>
      <c r="C148" s="41">
        <v>29536868.579066701</v>
      </c>
      <c r="D148" s="41">
        <v>373882.91239175102</v>
      </c>
      <c r="E148" s="41">
        <v>2682993.9591151001</v>
      </c>
      <c r="F148" s="41">
        <v>673081.78764997795</v>
      </c>
      <c r="G148" s="41">
        <v>251294.09848325801</v>
      </c>
      <c r="H148" s="41">
        <v>1506303.0134643901</v>
      </c>
      <c r="I148" s="41">
        <v>0</v>
      </c>
      <c r="J148" s="41">
        <v>2641382.7675097599</v>
      </c>
      <c r="K148" s="41">
        <v>1408379.9724121401</v>
      </c>
      <c r="L148" s="41">
        <v>1941350.30909106</v>
      </c>
      <c r="M148" s="41">
        <v>723192.54010741005</v>
      </c>
      <c r="N148" s="41">
        <v>1863234.6913231499</v>
      </c>
      <c r="O148" s="41">
        <v>991921.73811940395</v>
      </c>
      <c r="P148" s="41">
        <v>102319677.398324</v>
      </c>
      <c r="Q148" s="41">
        <v>62816622.8906307</v>
      </c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1:43" ht="13.2" x14ac:dyDescent="0.25">
      <c r="A149" s="7" t="s">
        <v>130</v>
      </c>
      <c r="B149" s="7" t="s">
        <v>128</v>
      </c>
      <c r="C149" s="41">
        <v>27322706.528649502</v>
      </c>
      <c r="D149" s="41">
        <v>427401.85681947001</v>
      </c>
      <c r="E149" s="41">
        <v>2648084.5148835899</v>
      </c>
      <c r="F149" s="41">
        <v>514258.38513649203</v>
      </c>
      <c r="G149" s="41">
        <v>237808.23157312899</v>
      </c>
      <c r="H149" s="41">
        <v>1210387.31628108</v>
      </c>
      <c r="I149" s="41">
        <v>0</v>
      </c>
      <c r="J149" s="41">
        <v>1765807.05151607</v>
      </c>
      <c r="K149" s="41">
        <v>719861.98037472297</v>
      </c>
      <c r="L149" s="41">
        <v>1378537.6439648401</v>
      </c>
      <c r="M149" s="41">
        <v>338372.40723260399</v>
      </c>
      <c r="N149" s="41">
        <v>1440856.7327207101</v>
      </c>
      <c r="O149" s="41">
        <v>655124.05107020703</v>
      </c>
      <c r="P149" s="41">
        <v>99676659.118562505</v>
      </c>
      <c r="Q149" s="41">
        <v>59540397.710025698</v>
      </c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  <row r="150" spans="1:43" ht="13.2" x14ac:dyDescent="0.25">
      <c r="A150" s="7" t="s">
        <v>73</v>
      </c>
      <c r="B150" s="7" t="s">
        <v>69</v>
      </c>
      <c r="C150" s="44">
        <v>4224823.0810786597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118333.341166763</v>
      </c>
      <c r="K150" s="44">
        <v>307814.91657381097</v>
      </c>
      <c r="L150" s="44">
        <v>0</v>
      </c>
      <c r="M150" s="44">
        <v>0</v>
      </c>
      <c r="N150" s="44">
        <v>0</v>
      </c>
      <c r="O150" s="44">
        <v>0</v>
      </c>
      <c r="P150" s="44">
        <v>73440325.254958704</v>
      </c>
      <c r="Q150" s="44">
        <v>35960295.692721002</v>
      </c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</row>
    <row r="151" spans="1:43" ht="13.2" x14ac:dyDescent="0.25">
      <c r="A151" s="7" t="s">
        <v>95</v>
      </c>
      <c r="B151" s="7" t="s">
        <v>93</v>
      </c>
      <c r="C151" s="41">
        <v>184732202.25938001</v>
      </c>
      <c r="D151" s="41">
        <v>989863.48184806295</v>
      </c>
      <c r="E151" s="41">
        <v>19106663.744451798</v>
      </c>
      <c r="F151" s="41">
        <v>2507116.3172303401</v>
      </c>
      <c r="G151" s="41">
        <v>4019900.3056380101</v>
      </c>
      <c r="H151" s="41">
        <v>9354535.79242507</v>
      </c>
      <c r="I151" s="41">
        <v>1843632.93679142</v>
      </c>
      <c r="J151" s="41">
        <v>7998759.2588419104</v>
      </c>
      <c r="K151" s="41">
        <v>4426624.0364090698</v>
      </c>
      <c r="L151" s="41">
        <v>2717030.9547591298</v>
      </c>
      <c r="M151" s="41">
        <v>3260845.5765327401</v>
      </c>
      <c r="N151" s="41">
        <v>4685789.6825999999</v>
      </c>
      <c r="O151" s="41">
        <v>2184612.4336882601</v>
      </c>
      <c r="P151" s="41">
        <v>570928137.41069198</v>
      </c>
      <c r="Q151" s="41">
        <v>345626631.44129699</v>
      </c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</row>
    <row r="152" spans="1:43" ht="13.2" x14ac:dyDescent="0.25">
      <c r="A152" s="7" t="s">
        <v>136</v>
      </c>
      <c r="B152" s="7" t="s">
        <v>134</v>
      </c>
      <c r="C152" s="41">
        <v>260027867.82877699</v>
      </c>
      <c r="D152" s="41">
        <v>8166332.1124546798</v>
      </c>
      <c r="E152" s="41">
        <v>45587060.664291501</v>
      </c>
      <c r="F152" s="41">
        <v>8948308.0964701809</v>
      </c>
      <c r="G152" s="41">
        <v>8802233.9180903602</v>
      </c>
      <c r="H152" s="41">
        <v>11111443.629695499</v>
      </c>
      <c r="I152" s="41">
        <v>6893948.4699637601</v>
      </c>
      <c r="J152" s="41">
        <v>26947262.5829992</v>
      </c>
      <c r="K152" s="41">
        <v>8665684.1459374502</v>
      </c>
      <c r="L152" s="41">
        <v>10830395.3694764</v>
      </c>
      <c r="M152" s="41">
        <v>8607953.7485162392</v>
      </c>
      <c r="N152" s="41">
        <v>16958447.499816202</v>
      </c>
      <c r="O152" s="41">
        <v>5523567.4583897004</v>
      </c>
      <c r="P152" s="41">
        <v>6302675714.1226702</v>
      </c>
      <c r="Q152" s="41">
        <v>3823130887.63448</v>
      </c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</row>
    <row r="153" spans="1:43" ht="13.2" x14ac:dyDescent="0.25">
      <c r="A153" s="7" t="s">
        <v>99</v>
      </c>
      <c r="B153" s="7" t="s">
        <v>96</v>
      </c>
      <c r="C153" s="41">
        <v>279045175.70052701</v>
      </c>
      <c r="D153" s="41">
        <v>11823100.8296891</v>
      </c>
      <c r="E153" s="41">
        <v>31657048.416147798</v>
      </c>
      <c r="F153" s="41">
        <v>5092118.41972085</v>
      </c>
      <c r="G153" s="41">
        <v>8009135.3863200098</v>
      </c>
      <c r="H153" s="41">
        <v>10519806.2392541</v>
      </c>
      <c r="I153" s="41">
        <v>6389827.4155320302</v>
      </c>
      <c r="J153" s="41">
        <v>9980282.0000013802</v>
      </c>
      <c r="K153" s="41">
        <v>9925177.5051703993</v>
      </c>
      <c r="L153" s="41">
        <v>16716790.011962701</v>
      </c>
      <c r="M153" s="41">
        <v>14787941.435551399</v>
      </c>
      <c r="N153" s="41">
        <v>8641291.4089249</v>
      </c>
      <c r="O153" s="41">
        <v>5103625.7064695796</v>
      </c>
      <c r="P153" s="41">
        <v>244283333.25106201</v>
      </c>
      <c r="Q153" s="41">
        <v>139783834.36973199</v>
      </c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</row>
    <row r="154" spans="1:43" ht="13.2" x14ac:dyDescent="0.25">
      <c r="A154" s="7" t="s">
        <v>105</v>
      </c>
      <c r="B154" s="7" t="s">
        <v>103</v>
      </c>
      <c r="C154" s="41">
        <v>418225701.42907101</v>
      </c>
      <c r="D154" s="41">
        <v>23426280.175358701</v>
      </c>
      <c r="E154" s="41">
        <v>40289345.721722901</v>
      </c>
      <c r="F154" s="41">
        <v>8226305.5804387098</v>
      </c>
      <c r="G154" s="41">
        <v>6894757.8143358203</v>
      </c>
      <c r="H154" s="41">
        <v>12479866.666335501</v>
      </c>
      <c r="I154" s="41">
        <v>9043978.3494248092</v>
      </c>
      <c r="J154" s="41">
        <v>18476593.888599299</v>
      </c>
      <c r="K154" s="41">
        <v>14420334.5130323</v>
      </c>
      <c r="L154" s="41">
        <v>12729883.9726594</v>
      </c>
      <c r="M154" s="41">
        <v>14295424.947979501</v>
      </c>
      <c r="N154" s="41">
        <v>14712873.8239509</v>
      </c>
      <c r="O154" s="41">
        <v>8020595.7958798902</v>
      </c>
      <c r="P154" s="41">
        <v>3381683827.5840302</v>
      </c>
      <c r="Q154" s="41">
        <v>2091094407.3505099</v>
      </c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</row>
    <row r="155" spans="1:43" ht="13.2" x14ac:dyDescent="0.25">
      <c r="A155" s="7" t="s">
        <v>108</v>
      </c>
      <c r="B155" s="7" t="s">
        <v>106</v>
      </c>
      <c r="C155" s="41">
        <v>304503521.84886098</v>
      </c>
      <c r="D155" s="41">
        <v>0</v>
      </c>
      <c r="E155" s="41">
        <v>0</v>
      </c>
      <c r="F155" s="41">
        <v>0</v>
      </c>
      <c r="G155" s="41">
        <v>0</v>
      </c>
      <c r="H155" s="41">
        <v>8712487.7035888806</v>
      </c>
      <c r="I155" s="41">
        <v>0</v>
      </c>
      <c r="J155" s="41">
        <v>2261195.1439079298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456794362.86099499</v>
      </c>
      <c r="Q155" s="41">
        <v>293506675.46013802</v>
      </c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</row>
    <row r="156" spans="1:43" ht="13.2" x14ac:dyDescent="0.25">
      <c r="A156" s="7" t="s">
        <v>114</v>
      </c>
      <c r="B156" s="7" t="s">
        <v>112</v>
      </c>
      <c r="C156" s="41">
        <v>263646052.04723501</v>
      </c>
      <c r="D156" s="41">
        <v>4193563.0329442401</v>
      </c>
      <c r="E156" s="41">
        <v>18762657.532659002</v>
      </c>
      <c r="F156" s="41">
        <v>1640205.7791782001</v>
      </c>
      <c r="G156" s="41">
        <v>2095955.27964113</v>
      </c>
      <c r="H156" s="41">
        <v>6499234.1985753104</v>
      </c>
      <c r="I156" s="41">
        <v>0</v>
      </c>
      <c r="J156" s="41">
        <v>7004008.95748311</v>
      </c>
      <c r="K156" s="41">
        <v>1104110.35090935</v>
      </c>
      <c r="L156" s="41">
        <v>2978891.8620780702</v>
      </c>
      <c r="M156" s="41">
        <v>1943396.28333738</v>
      </c>
      <c r="N156" s="41">
        <v>3215630.09027396</v>
      </c>
      <c r="O156" s="41">
        <v>587198.08953827503</v>
      </c>
      <c r="P156" s="41">
        <v>219682870.941625</v>
      </c>
      <c r="Q156" s="41">
        <v>117265953.116317</v>
      </c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</row>
    <row r="157" spans="1:43" ht="13.2" x14ac:dyDescent="0.25">
      <c r="A157" s="7" t="s">
        <v>118</v>
      </c>
      <c r="B157" s="7" t="s">
        <v>115</v>
      </c>
      <c r="C157" s="41">
        <v>290453504.35203999</v>
      </c>
      <c r="D157" s="41">
        <v>13323780.3756507</v>
      </c>
      <c r="E157" s="41">
        <v>24730282.672658999</v>
      </c>
      <c r="F157" s="41">
        <v>6610510.74446896</v>
      </c>
      <c r="G157" s="41">
        <v>2598332.4576997701</v>
      </c>
      <c r="H157" s="41">
        <v>14558568.1859993</v>
      </c>
      <c r="I157" s="41">
        <v>3125319.12096859</v>
      </c>
      <c r="J157" s="41">
        <v>10973082.5205172</v>
      </c>
      <c r="K157" s="41">
        <v>4851301.0101100896</v>
      </c>
      <c r="L157" s="41">
        <v>5154996.1551521597</v>
      </c>
      <c r="M157" s="41">
        <v>4135438.56086571</v>
      </c>
      <c r="N157" s="41">
        <v>6893749.9075355604</v>
      </c>
      <c r="O157" s="41">
        <v>3921860.0409281398</v>
      </c>
      <c r="P157" s="41">
        <v>211543797.25678599</v>
      </c>
      <c r="Q157" s="41">
        <v>132008757.198186</v>
      </c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</row>
    <row r="158" spans="1:43" ht="13.2" x14ac:dyDescent="0.25">
      <c r="A158" s="7" t="s">
        <v>124</v>
      </c>
      <c r="B158" s="7" t="s">
        <v>122</v>
      </c>
      <c r="C158" s="41">
        <v>221109942.661695</v>
      </c>
      <c r="D158" s="41">
        <v>467266.007669702</v>
      </c>
      <c r="E158" s="41">
        <v>21396331.799625698</v>
      </c>
      <c r="F158" s="41">
        <v>3358733.1692005298</v>
      </c>
      <c r="G158" s="41">
        <v>3361742.8271158002</v>
      </c>
      <c r="H158" s="41">
        <v>9901874.4835799802</v>
      </c>
      <c r="I158" s="41">
        <v>2670373.2493587299</v>
      </c>
      <c r="J158" s="41">
        <v>9924919.2107737307</v>
      </c>
      <c r="K158" s="41">
        <v>5971008.9563822402</v>
      </c>
      <c r="L158" s="41">
        <v>4963259.1356232697</v>
      </c>
      <c r="M158" s="41">
        <v>3085072.7906043101</v>
      </c>
      <c r="N158" s="41">
        <v>5765912.0983468397</v>
      </c>
      <c r="O158" s="41">
        <v>2981201.59539288</v>
      </c>
      <c r="P158" s="41">
        <v>159484460.83809599</v>
      </c>
      <c r="Q158" s="41">
        <v>92122688.174938202</v>
      </c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</row>
    <row r="159" spans="1:43" ht="13.2" x14ac:dyDescent="0.25">
      <c r="A159" s="7" t="s">
        <v>127</v>
      </c>
      <c r="B159" s="7" t="s">
        <v>125</v>
      </c>
      <c r="C159" s="41">
        <v>217088710.312673</v>
      </c>
      <c r="D159" s="41">
        <v>0</v>
      </c>
      <c r="E159" s="41">
        <v>10680036.7262177</v>
      </c>
      <c r="F159" s="41">
        <v>1126328.6236930999</v>
      </c>
      <c r="G159" s="41">
        <v>196713.275439066</v>
      </c>
      <c r="H159" s="41">
        <v>9165278.7782056108</v>
      </c>
      <c r="I159" s="41">
        <v>0</v>
      </c>
      <c r="J159" s="41">
        <v>4164448.3123410898</v>
      </c>
      <c r="K159" s="41">
        <v>2824719.9455026202</v>
      </c>
      <c r="L159" s="41">
        <v>1269110.8873395601</v>
      </c>
      <c r="M159" s="41">
        <v>555511.27840078901</v>
      </c>
      <c r="N159" s="41">
        <v>2007048.35022528</v>
      </c>
      <c r="O159" s="41">
        <v>703910.09972496098</v>
      </c>
      <c r="P159" s="41">
        <v>151950276.02071801</v>
      </c>
      <c r="Q159" s="41">
        <v>72298338.634930506</v>
      </c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</row>
    <row r="160" spans="1:43" ht="13.2" x14ac:dyDescent="0.25">
      <c r="A160" s="7" t="s">
        <v>133</v>
      </c>
      <c r="B160" s="7" t="s">
        <v>131</v>
      </c>
      <c r="C160" s="41">
        <v>164890414.37595001</v>
      </c>
      <c r="D160" s="41">
        <v>5369236.7723475099</v>
      </c>
      <c r="E160" s="41">
        <v>27756786.069013201</v>
      </c>
      <c r="F160" s="41">
        <v>3831082.2633151598</v>
      </c>
      <c r="G160" s="41">
        <v>7454045.9140283102</v>
      </c>
      <c r="H160" s="41">
        <v>7168633.1508670496</v>
      </c>
      <c r="I160" s="41">
        <v>2487948.5353966602</v>
      </c>
      <c r="J160" s="41">
        <v>10944160.7963525</v>
      </c>
      <c r="K160" s="41">
        <v>7131363.0472826902</v>
      </c>
      <c r="L160" s="41">
        <v>6941737.30802193</v>
      </c>
      <c r="M160" s="41">
        <v>3562756.80328565</v>
      </c>
      <c r="N160" s="41">
        <v>9307374.9136672895</v>
      </c>
      <c r="O160" s="41">
        <v>4046330.2405409301</v>
      </c>
      <c r="P160" s="41">
        <v>636836946.40779996</v>
      </c>
      <c r="Q160" s="41">
        <v>376449050.32989699</v>
      </c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</row>
    <row r="161" spans="1:43" ht="13.2" x14ac:dyDescent="0.25">
      <c r="A161" s="7" t="s">
        <v>142</v>
      </c>
      <c r="B161" s="7" t="s">
        <v>140</v>
      </c>
      <c r="C161" s="43">
        <v>2424171757.2618399</v>
      </c>
      <c r="D161" s="43">
        <v>80837173.9747646</v>
      </c>
      <c r="E161" s="43">
        <v>179843487.49357501</v>
      </c>
      <c r="F161" s="43">
        <v>41742020.292960003</v>
      </c>
      <c r="G161" s="43">
        <v>24893901.3666448</v>
      </c>
      <c r="H161" s="43">
        <v>107022563.762679</v>
      </c>
      <c r="I161" s="43">
        <v>32483329.468511902</v>
      </c>
      <c r="J161" s="43">
        <v>107642613.106509</v>
      </c>
      <c r="K161" s="43">
        <v>69849003.864230305</v>
      </c>
      <c r="L161" s="43">
        <v>80749197.822280601</v>
      </c>
      <c r="M161" s="43">
        <v>37019836.958381698</v>
      </c>
      <c r="N161" s="43">
        <v>77217362.221751899</v>
      </c>
      <c r="O161" s="43">
        <v>39733694.655932799</v>
      </c>
      <c r="P161" s="43">
        <v>276511304.96220702</v>
      </c>
      <c r="Q161" s="43">
        <v>263523971.78353</v>
      </c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</row>
    <row r="162" spans="1:43" ht="13.2" x14ac:dyDescent="0.25">
      <c r="A162" s="7" t="s">
        <v>148</v>
      </c>
      <c r="B162" s="7" t="s">
        <v>146</v>
      </c>
      <c r="C162" s="41">
        <v>2198089491.5506902</v>
      </c>
      <c r="D162" s="41">
        <v>21434225.8718374</v>
      </c>
      <c r="E162" s="41">
        <v>105607258.82514299</v>
      </c>
      <c r="F162" s="41">
        <v>17422331.397322599</v>
      </c>
      <c r="G162" s="41">
        <v>21062813.518722098</v>
      </c>
      <c r="H162" s="41">
        <v>88543442.503967494</v>
      </c>
      <c r="I162" s="41">
        <v>20829662.107218899</v>
      </c>
      <c r="J162" s="41">
        <v>53605094.465070903</v>
      </c>
      <c r="K162" s="41">
        <v>46697724.792193599</v>
      </c>
      <c r="L162" s="41">
        <v>49906708.901566602</v>
      </c>
      <c r="M162" s="41">
        <v>17199871.078647401</v>
      </c>
      <c r="N162" s="41">
        <v>31559404.5287599</v>
      </c>
      <c r="O162" s="41">
        <v>15282092.538188601</v>
      </c>
      <c r="P162" s="41">
        <v>400958849.10062999</v>
      </c>
      <c r="Q162" s="41">
        <v>283421509.56693399</v>
      </c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</row>
    <row r="163" spans="1:43" ht="13.2" x14ac:dyDescent="0.25">
      <c r="A163" s="7" t="s">
        <v>150</v>
      </c>
      <c r="B163" s="7" t="s">
        <v>149</v>
      </c>
      <c r="C163" s="41">
        <v>2118479342.3741</v>
      </c>
      <c r="D163" s="41">
        <v>116235616.50133599</v>
      </c>
      <c r="E163" s="41">
        <v>355816441.42132503</v>
      </c>
      <c r="F163" s="41">
        <v>82699016.011193499</v>
      </c>
      <c r="G163" s="41">
        <v>82970261.951420799</v>
      </c>
      <c r="H163" s="41">
        <v>124053505.20722499</v>
      </c>
      <c r="I163" s="41">
        <v>65911810.6598159</v>
      </c>
      <c r="J163" s="41">
        <v>224686903.98109499</v>
      </c>
      <c r="K163" s="41">
        <v>113137196.94611999</v>
      </c>
      <c r="L163" s="41">
        <v>179018172.678397</v>
      </c>
      <c r="M163" s="41">
        <v>100252257.870564</v>
      </c>
      <c r="N163" s="41">
        <v>168827059.752069</v>
      </c>
      <c r="O163" s="41">
        <v>100164134.661892</v>
      </c>
      <c r="P163" s="41">
        <v>413573573.03374398</v>
      </c>
      <c r="Q163" s="41">
        <v>339830453.93223798</v>
      </c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</row>
    <row r="164" spans="1:43" ht="13.2" x14ac:dyDescent="0.25">
      <c r="A164" s="7" t="s">
        <v>139</v>
      </c>
      <c r="B164" s="7" t="s">
        <v>137</v>
      </c>
      <c r="C164" s="41">
        <v>2817382737.7385001</v>
      </c>
      <c r="D164" s="41">
        <v>83691399.169408798</v>
      </c>
      <c r="E164" s="41">
        <v>145671722.96024501</v>
      </c>
      <c r="F164" s="41">
        <v>26647758.498624701</v>
      </c>
      <c r="G164" s="41">
        <v>19506536.585933499</v>
      </c>
      <c r="H164" s="41">
        <v>112618995.948871</v>
      </c>
      <c r="I164" s="41">
        <v>33958916.634461299</v>
      </c>
      <c r="J164" s="41">
        <v>95173376.283222497</v>
      </c>
      <c r="K164" s="41">
        <v>63393530.700449601</v>
      </c>
      <c r="L164" s="41">
        <v>83936206.395708904</v>
      </c>
      <c r="M164" s="41">
        <v>29244637.420090001</v>
      </c>
      <c r="N164" s="41">
        <v>45119898.127482504</v>
      </c>
      <c r="O164" s="41">
        <v>25545763.125289802</v>
      </c>
      <c r="P164" s="41">
        <v>518059302.93069202</v>
      </c>
      <c r="Q164" s="41">
        <v>439347761.31638998</v>
      </c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</row>
    <row r="165" spans="1:43" ht="13.2" x14ac:dyDescent="0.25">
      <c r="A165" s="7" t="s">
        <v>145</v>
      </c>
      <c r="B165" s="7" t="s">
        <v>143</v>
      </c>
      <c r="C165" s="44">
        <v>3331405803.0299802</v>
      </c>
      <c r="D165" s="44">
        <v>58430342.609710902</v>
      </c>
      <c r="E165" s="44">
        <v>175341295.67750499</v>
      </c>
      <c r="F165" s="44">
        <v>33857250.793504402</v>
      </c>
      <c r="G165" s="44">
        <v>24845877.6552139</v>
      </c>
      <c r="H165" s="44">
        <v>115138148.672703</v>
      </c>
      <c r="I165" s="44">
        <v>31907375.119208101</v>
      </c>
      <c r="J165" s="44">
        <v>92590721.727874294</v>
      </c>
      <c r="K165" s="44">
        <v>70153498.8850099</v>
      </c>
      <c r="L165" s="44">
        <v>80352079.490343794</v>
      </c>
      <c r="M165" s="44">
        <v>31924127.149218701</v>
      </c>
      <c r="N165" s="44">
        <v>51250241.449816801</v>
      </c>
      <c r="O165" s="44">
        <v>28860815.2278664</v>
      </c>
      <c r="P165" s="44">
        <v>434615113.32971197</v>
      </c>
      <c r="Q165" s="44">
        <v>329580213.18122703</v>
      </c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</row>
    <row r="166" spans="1:43" ht="13.2" x14ac:dyDescent="0.25">
      <c r="A166" s="7" t="s">
        <v>68</v>
      </c>
      <c r="B166" s="7" t="s">
        <v>60</v>
      </c>
      <c r="C166" s="45">
        <v>33776551174.9104</v>
      </c>
      <c r="D166" s="45">
        <v>17846474563.888</v>
      </c>
      <c r="E166" s="45">
        <v>43214925639.847603</v>
      </c>
      <c r="F166" s="45">
        <v>12293604983.004101</v>
      </c>
      <c r="G166" s="45">
        <v>6432002333.5541296</v>
      </c>
      <c r="H166" s="45">
        <v>9408476133.78932</v>
      </c>
      <c r="I166" s="45">
        <v>11841731623.1735</v>
      </c>
      <c r="J166" s="45">
        <v>20335363041.9547</v>
      </c>
      <c r="K166" s="45">
        <v>10817195985.7605</v>
      </c>
      <c r="L166" s="45">
        <v>14305197792.3794</v>
      </c>
      <c r="M166" s="45">
        <v>38720486847.374199</v>
      </c>
      <c r="N166" s="45">
        <v>37986564046.584999</v>
      </c>
      <c r="O166" s="45">
        <v>19448457620.523399</v>
      </c>
      <c r="P166" s="45">
        <v>13667304116.207701</v>
      </c>
      <c r="Q166" s="45">
        <v>14124335541.8843</v>
      </c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</row>
    <row r="167" spans="1:43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</row>
    <row r="168" spans="1:43" ht="13.2" x14ac:dyDescent="0.25">
      <c r="A168" s="37"/>
      <c r="B168" s="37" t="s">
        <v>209</v>
      </c>
      <c r="C168" s="41" t="s">
        <v>206</v>
      </c>
      <c r="D168" s="42" t="s">
        <v>53</v>
      </c>
      <c r="E168" s="42" t="s">
        <v>157</v>
      </c>
      <c r="F168" s="42" t="s">
        <v>169</v>
      </c>
      <c r="G168" s="42" t="s">
        <v>207</v>
      </c>
      <c r="H168" s="42" t="s">
        <v>183</v>
      </c>
      <c r="I168" s="42" t="s">
        <v>201</v>
      </c>
      <c r="J168" s="42" t="s">
        <v>172</v>
      </c>
      <c r="K168" s="42" t="s">
        <v>178</v>
      </c>
      <c r="L168" s="42" t="s">
        <v>208</v>
      </c>
      <c r="M168" s="42" t="s">
        <v>162</v>
      </c>
      <c r="N168" s="41" t="s">
        <v>170</v>
      </c>
      <c r="O168" s="42" t="s">
        <v>173</v>
      </c>
      <c r="P168" s="42" t="s">
        <v>199</v>
      </c>
      <c r="Q168" s="42" t="s">
        <v>198</v>
      </c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</row>
    <row r="169" spans="1:43" x14ac:dyDescent="0.2">
      <c r="A169" s="7" t="s">
        <v>78</v>
      </c>
      <c r="B169" s="7" t="s">
        <v>77</v>
      </c>
      <c r="C169" s="39">
        <f>C108-C139</f>
        <v>-129486.91695549991</v>
      </c>
      <c r="D169" s="39">
        <f t="shared" ref="D169:Q169" si="2">D108-D139</f>
        <v>0</v>
      </c>
      <c r="E169" s="39">
        <f t="shared" si="2"/>
        <v>0</v>
      </c>
      <c r="F169" s="39">
        <f t="shared" si="2"/>
        <v>0</v>
      </c>
      <c r="G169" s="39">
        <f t="shared" si="2"/>
        <v>0</v>
      </c>
      <c r="H169" s="39">
        <f t="shared" si="2"/>
        <v>0</v>
      </c>
      <c r="I169" s="39">
        <f t="shared" si="2"/>
        <v>0</v>
      </c>
      <c r="J169" s="39">
        <f t="shared" si="2"/>
        <v>0</v>
      </c>
      <c r="K169" s="39">
        <f t="shared" si="2"/>
        <v>0</v>
      </c>
      <c r="L169" s="39">
        <f t="shared" si="2"/>
        <v>0</v>
      </c>
      <c r="M169" s="39">
        <f t="shared" si="2"/>
        <v>0</v>
      </c>
      <c r="N169" s="39">
        <f t="shared" si="2"/>
        <v>0</v>
      </c>
      <c r="O169" s="39">
        <f t="shared" si="2"/>
        <v>0</v>
      </c>
      <c r="P169" s="39">
        <f t="shared" si="2"/>
        <v>91602629.790192008</v>
      </c>
      <c r="Q169" s="39">
        <f t="shared" si="2"/>
        <v>7255579.0397090316</v>
      </c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</row>
    <row r="170" spans="1:43" x14ac:dyDescent="0.2">
      <c r="A170" s="7" t="s">
        <v>80</v>
      </c>
      <c r="B170" s="7" t="s">
        <v>79</v>
      </c>
      <c r="C170" s="39">
        <f t="shared" ref="C170:Q170" si="3">C109-C140</f>
        <v>-52652.255280900281</v>
      </c>
      <c r="D170" s="39">
        <f t="shared" si="3"/>
        <v>0</v>
      </c>
      <c r="E170" s="39">
        <f t="shared" si="3"/>
        <v>0</v>
      </c>
      <c r="F170" s="39">
        <f t="shared" si="3"/>
        <v>0</v>
      </c>
      <c r="G170" s="39">
        <f t="shared" si="3"/>
        <v>0</v>
      </c>
      <c r="H170" s="39">
        <f t="shared" si="3"/>
        <v>0</v>
      </c>
      <c r="I170" s="39">
        <f t="shared" si="3"/>
        <v>0</v>
      </c>
      <c r="J170" s="39">
        <f t="shared" si="3"/>
        <v>5968.1610393598676</v>
      </c>
      <c r="K170" s="39">
        <f t="shared" si="3"/>
        <v>531210.20744978602</v>
      </c>
      <c r="L170" s="39">
        <f t="shared" si="3"/>
        <v>0</v>
      </c>
      <c r="M170" s="39">
        <f t="shared" si="3"/>
        <v>0</v>
      </c>
      <c r="N170" s="39">
        <f t="shared" si="3"/>
        <v>0</v>
      </c>
      <c r="O170" s="39">
        <f t="shared" si="3"/>
        <v>0</v>
      </c>
      <c r="P170" s="39">
        <f t="shared" si="3"/>
        <v>275524750.52729034</v>
      </c>
      <c r="Q170" s="39">
        <f t="shared" si="3"/>
        <v>24083601.222049952</v>
      </c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</row>
    <row r="171" spans="1:43" x14ac:dyDescent="0.2">
      <c r="A171" s="7" t="s">
        <v>83</v>
      </c>
      <c r="B171" s="7" t="s">
        <v>81</v>
      </c>
      <c r="C171" s="39">
        <f t="shared" ref="C171:Q171" si="4">C110-C141</f>
        <v>-1016956.9372865995</v>
      </c>
      <c r="D171" s="39">
        <f t="shared" si="4"/>
        <v>0</v>
      </c>
      <c r="E171" s="39">
        <f t="shared" si="4"/>
        <v>0</v>
      </c>
      <c r="F171" s="39">
        <f t="shared" si="4"/>
        <v>0</v>
      </c>
      <c r="G171" s="39">
        <f t="shared" si="4"/>
        <v>0</v>
      </c>
      <c r="H171" s="39">
        <f t="shared" si="4"/>
        <v>0</v>
      </c>
      <c r="I171" s="39">
        <f t="shared" si="4"/>
        <v>0</v>
      </c>
      <c r="J171" s="39">
        <f t="shared" si="4"/>
        <v>0</v>
      </c>
      <c r="K171" s="39">
        <f t="shared" si="4"/>
        <v>0</v>
      </c>
      <c r="L171" s="39">
        <f t="shared" si="4"/>
        <v>0</v>
      </c>
      <c r="M171" s="39">
        <f t="shared" si="4"/>
        <v>0</v>
      </c>
      <c r="N171" s="39">
        <f t="shared" si="4"/>
        <v>0</v>
      </c>
      <c r="O171" s="39">
        <f t="shared" si="4"/>
        <v>0</v>
      </c>
      <c r="P171" s="39">
        <f t="shared" si="4"/>
        <v>135642316.76350975</v>
      </c>
      <c r="Q171" s="39">
        <f t="shared" si="4"/>
        <v>71623821.786770821</v>
      </c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</row>
    <row r="172" spans="1:43" x14ac:dyDescent="0.2">
      <c r="A172" s="7" t="s">
        <v>86</v>
      </c>
      <c r="B172" s="7" t="s">
        <v>84</v>
      </c>
      <c r="C172" s="39">
        <f t="shared" ref="C172:Q172" si="5">C111-C142</f>
        <v>0</v>
      </c>
      <c r="D172" s="39">
        <f t="shared" si="5"/>
        <v>0</v>
      </c>
      <c r="E172" s="39">
        <f t="shared" si="5"/>
        <v>0</v>
      </c>
      <c r="F172" s="39">
        <f t="shared" si="5"/>
        <v>0</v>
      </c>
      <c r="G172" s="39">
        <f t="shared" si="5"/>
        <v>0</v>
      </c>
      <c r="H172" s="39">
        <f t="shared" si="5"/>
        <v>0</v>
      </c>
      <c r="I172" s="39">
        <f t="shared" si="5"/>
        <v>0</v>
      </c>
      <c r="J172" s="39">
        <f t="shared" si="5"/>
        <v>0</v>
      </c>
      <c r="K172" s="39">
        <f t="shared" si="5"/>
        <v>221690.98346349399</v>
      </c>
      <c r="L172" s="39">
        <f t="shared" si="5"/>
        <v>0</v>
      </c>
      <c r="M172" s="39">
        <f t="shared" si="5"/>
        <v>0</v>
      </c>
      <c r="N172" s="39">
        <f t="shared" si="5"/>
        <v>0</v>
      </c>
      <c r="O172" s="39">
        <f t="shared" si="5"/>
        <v>0</v>
      </c>
      <c r="P172" s="39">
        <f t="shared" si="5"/>
        <v>175908548.87796974</v>
      </c>
      <c r="Q172" s="39">
        <f t="shared" si="5"/>
        <v>83394635.318749905</v>
      </c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</row>
    <row r="173" spans="1:43" x14ac:dyDescent="0.2">
      <c r="A173" s="7" t="s">
        <v>89</v>
      </c>
      <c r="B173" s="7" t="s">
        <v>87</v>
      </c>
      <c r="C173" s="39">
        <f t="shared" ref="C173:Q173" si="6">C112-C143</f>
        <v>0</v>
      </c>
      <c r="D173" s="39">
        <f t="shared" si="6"/>
        <v>0</v>
      </c>
      <c r="E173" s="39">
        <f t="shared" si="6"/>
        <v>0</v>
      </c>
      <c r="F173" s="39">
        <f t="shared" si="6"/>
        <v>0</v>
      </c>
      <c r="G173" s="39">
        <f t="shared" si="6"/>
        <v>0</v>
      </c>
      <c r="H173" s="39">
        <f t="shared" si="6"/>
        <v>0</v>
      </c>
      <c r="I173" s="39">
        <f t="shared" si="6"/>
        <v>0</v>
      </c>
      <c r="J173" s="39">
        <f t="shared" si="6"/>
        <v>0</v>
      </c>
      <c r="K173" s="39">
        <f t="shared" si="6"/>
        <v>0</v>
      </c>
      <c r="L173" s="39">
        <f t="shared" si="6"/>
        <v>0</v>
      </c>
      <c r="M173" s="39">
        <f t="shared" si="6"/>
        <v>0</v>
      </c>
      <c r="N173" s="39">
        <f t="shared" si="6"/>
        <v>0</v>
      </c>
      <c r="O173" s="39">
        <f t="shared" si="6"/>
        <v>0</v>
      </c>
      <c r="P173" s="39">
        <f t="shared" si="6"/>
        <v>540290245.96238041</v>
      </c>
      <c r="Q173" s="39">
        <f t="shared" si="6"/>
        <v>422083772.23363018</v>
      </c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</row>
    <row r="174" spans="1:43" x14ac:dyDescent="0.2">
      <c r="A174" s="7" t="s">
        <v>76</v>
      </c>
      <c r="B174" s="7" t="s">
        <v>74</v>
      </c>
      <c r="C174" s="39">
        <f t="shared" ref="C174:Q174" si="7">C113-C144</f>
        <v>-89089.783538999036</v>
      </c>
      <c r="D174" s="39">
        <f t="shared" si="7"/>
        <v>0</v>
      </c>
      <c r="E174" s="39">
        <f t="shared" si="7"/>
        <v>0</v>
      </c>
      <c r="F174" s="39">
        <f t="shared" si="7"/>
        <v>0</v>
      </c>
      <c r="G174" s="39">
        <f t="shared" si="7"/>
        <v>0</v>
      </c>
      <c r="H174" s="39">
        <f t="shared" si="7"/>
        <v>0</v>
      </c>
      <c r="I174" s="39">
        <f t="shared" si="7"/>
        <v>0</v>
      </c>
      <c r="J174" s="39">
        <f t="shared" si="7"/>
        <v>0</v>
      </c>
      <c r="K174" s="39">
        <f t="shared" si="7"/>
        <v>0</v>
      </c>
      <c r="L174" s="39">
        <f t="shared" si="7"/>
        <v>0</v>
      </c>
      <c r="M174" s="39">
        <f t="shared" si="7"/>
        <v>0</v>
      </c>
      <c r="N174" s="39">
        <f t="shared" si="7"/>
        <v>0</v>
      </c>
      <c r="O174" s="39">
        <f t="shared" si="7"/>
        <v>0</v>
      </c>
      <c r="P174" s="39">
        <f t="shared" si="7"/>
        <v>17478122.721181035</v>
      </c>
      <c r="Q174" s="39">
        <f t="shared" si="7"/>
        <v>3353899.391692996</v>
      </c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</row>
    <row r="175" spans="1:43" x14ac:dyDescent="0.2">
      <c r="A175" s="7" t="s">
        <v>92</v>
      </c>
      <c r="B175" s="7" t="s">
        <v>90</v>
      </c>
      <c r="C175" s="39">
        <f t="shared" ref="C175:Q175" si="8">C114-C145</f>
        <v>-7159.1584342094138</v>
      </c>
      <c r="D175" s="39">
        <f t="shared" si="8"/>
        <v>0</v>
      </c>
      <c r="E175" s="39">
        <f t="shared" si="8"/>
        <v>0</v>
      </c>
      <c r="F175" s="39">
        <f t="shared" si="8"/>
        <v>0</v>
      </c>
      <c r="G175" s="39">
        <f t="shared" si="8"/>
        <v>0</v>
      </c>
      <c r="H175" s="39">
        <f t="shared" si="8"/>
        <v>0</v>
      </c>
      <c r="I175" s="39">
        <f t="shared" si="8"/>
        <v>0</v>
      </c>
      <c r="J175" s="39">
        <f t="shared" si="8"/>
        <v>0</v>
      </c>
      <c r="K175" s="39">
        <f t="shared" si="8"/>
        <v>102815.730479844</v>
      </c>
      <c r="L175" s="39">
        <f t="shared" si="8"/>
        <v>0</v>
      </c>
      <c r="M175" s="39">
        <f t="shared" si="8"/>
        <v>0</v>
      </c>
      <c r="N175" s="39">
        <f t="shared" si="8"/>
        <v>0</v>
      </c>
      <c r="O175" s="39">
        <f t="shared" si="8"/>
        <v>0</v>
      </c>
      <c r="P175" s="39">
        <f t="shared" si="8"/>
        <v>15911682.91711399</v>
      </c>
      <c r="Q175" s="39">
        <f t="shared" si="8"/>
        <v>20754990.057017595</v>
      </c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</row>
    <row r="176" spans="1:43" x14ac:dyDescent="0.2">
      <c r="A176" s="7" t="s">
        <v>102</v>
      </c>
      <c r="B176" s="7" t="s">
        <v>100</v>
      </c>
      <c r="C176" s="39">
        <f t="shared" ref="C176:Q176" si="9">C115-C146</f>
        <v>-165240.57864329964</v>
      </c>
      <c r="D176" s="39">
        <f t="shared" si="9"/>
        <v>0</v>
      </c>
      <c r="E176" s="39">
        <f t="shared" si="9"/>
        <v>0</v>
      </c>
      <c r="F176" s="39">
        <f t="shared" si="9"/>
        <v>0</v>
      </c>
      <c r="G176" s="39">
        <f t="shared" si="9"/>
        <v>0</v>
      </c>
      <c r="H176" s="39">
        <f t="shared" si="9"/>
        <v>0</v>
      </c>
      <c r="I176" s="39">
        <f t="shared" si="9"/>
        <v>0</v>
      </c>
      <c r="J176" s="39">
        <f t="shared" si="9"/>
        <v>0</v>
      </c>
      <c r="K176" s="39">
        <f t="shared" si="9"/>
        <v>0</v>
      </c>
      <c r="L176" s="39">
        <f t="shared" si="9"/>
        <v>0</v>
      </c>
      <c r="M176" s="39">
        <f t="shared" si="9"/>
        <v>0</v>
      </c>
      <c r="N176" s="39">
        <f t="shared" si="9"/>
        <v>0</v>
      </c>
      <c r="O176" s="39">
        <f t="shared" si="9"/>
        <v>0</v>
      </c>
      <c r="P176" s="39">
        <f t="shared" si="9"/>
        <v>52010475.089149952</v>
      </c>
      <c r="Q176" s="39">
        <f t="shared" si="9"/>
        <v>86186717.909093976</v>
      </c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</row>
    <row r="177" spans="1:43" x14ac:dyDescent="0.2">
      <c r="A177" s="7" t="s">
        <v>111</v>
      </c>
      <c r="B177" s="7" t="s">
        <v>109</v>
      </c>
      <c r="C177" s="39">
        <f t="shared" ref="C177:Q177" si="10">C116-C147</f>
        <v>-105919.84326619096</v>
      </c>
      <c r="D177" s="39">
        <f t="shared" si="10"/>
        <v>0</v>
      </c>
      <c r="E177" s="39">
        <f t="shared" si="10"/>
        <v>0</v>
      </c>
      <c r="F177" s="39">
        <f t="shared" si="10"/>
        <v>0</v>
      </c>
      <c r="G177" s="39">
        <f t="shared" si="10"/>
        <v>0</v>
      </c>
      <c r="H177" s="39">
        <f t="shared" si="10"/>
        <v>0</v>
      </c>
      <c r="I177" s="39">
        <f t="shared" si="10"/>
        <v>0</v>
      </c>
      <c r="J177" s="39">
        <f t="shared" si="10"/>
        <v>0</v>
      </c>
      <c r="K177" s="39">
        <f t="shared" si="10"/>
        <v>0</v>
      </c>
      <c r="L177" s="39">
        <f t="shared" si="10"/>
        <v>0</v>
      </c>
      <c r="M177" s="39">
        <f t="shared" si="10"/>
        <v>0</v>
      </c>
      <c r="N177" s="39">
        <f t="shared" si="10"/>
        <v>0</v>
      </c>
      <c r="O177" s="39">
        <f t="shared" si="10"/>
        <v>0</v>
      </c>
      <c r="P177" s="39">
        <f t="shared" si="10"/>
        <v>5467352.1575309932</v>
      </c>
      <c r="Q177" s="39">
        <f t="shared" si="10"/>
        <v>0</v>
      </c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</row>
    <row r="178" spans="1:43" x14ac:dyDescent="0.2">
      <c r="A178" s="7" t="s">
        <v>121</v>
      </c>
      <c r="B178" s="7" t="s">
        <v>119</v>
      </c>
      <c r="C178" s="39">
        <f t="shared" ref="C178:Q178" si="11">C117-C148</f>
        <v>-32484.729645200074</v>
      </c>
      <c r="D178" s="39">
        <f t="shared" si="11"/>
        <v>814.38352262799162</v>
      </c>
      <c r="E178" s="39">
        <f t="shared" si="11"/>
        <v>0</v>
      </c>
      <c r="F178" s="39">
        <f t="shared" si="11"/>
        <v>0</v>
      </c>
      <c r="G178" s="39">
        <f t="shared" si="11"/>
        <v>0</v>
      </c>
      <c r="H178" s="39">
        <f t="shared" si="11"/>
        <v>0</v>
      </c>
      <c r="I178" s="39">
        <f t="shared" si="11"/>
        <v>397524.09613083798</v>
      </c>
      <c r="J178" s="39">
        <f t="shared" si="11"/>
        <v>0</v>
      </c>
      <c r="K178" s="39">
        <f t="shared" si="11"/>
        <v>3436.9043553499505</v>
      </c>
      <c r="L178" s="39">
        <f t="shared" si="11"/>
        <v>-9323.0926885199733</v>
      </c>
      <c r="M178" s="39">
        <f t="shared" si="11"/>
        <v>-36131.179434680031</v>
      </c>
      <c r="N178" s="39">
        <f t="shared" si="11"/>
        <v>0</v>
      </c>
      <c r="O178" s="39">
        <f t="shared" si="11"/>
        <v>-1491.043061618926</v>
      </c>
      <c r="P178" s="39">
        <f t="shared" si="11"/>
        <v>8171632.6843300015</v>
      </c>
      <c r="Q178" s="39">
        <f t="shared" si="11"/>
        <v>1940703.8179363012</v>
      </c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</row>
    <row r="179" spans="1:43" x14ac:dyDescent="0.2">
      <c r="A179" s="7" t="s">
        <v>130</v>
      </c>
      <c r="B179" s="7" t="s">
        <v>128</v>
      </c>
      <c r="C179" s="39">
        <f t="shared" ref="C179:Q179" si="12">C118-C149</f>
        <v>-318987.63534929976</v>
      </c>
      <c r="D179" s="39">
        <f t="shared" si="12"/>
        <v>0</v>
      </c>
      <c r="E179" s="39">
        <f t="shared" si="12"/>
        <v>0</v>
      </c>
      <c r="F179" s="39">
        <f t="shared" si="12"/>
        <v>48386.145128798031</v>
      </c>
      <c r="G179" s="39">
        <f t="shared" si="12"/>
        <v>0</v>
      </c>
      <c r="H179" s="39">
        <f t="shared" si="12"/>
        <v>0</v>
      </c>
      <c r="I179" s="39">
        <f t="shared" si="12"/>
        <v>213699.714811354</v>
      </c>
      <c r="J179" s="39">
        <f t="shared" si="12"/>
        <v>0</v>
      </c>
      <c r="K179" s="39">
        <f t="shared" si="12"/>
        <v>144908.87701385107</v>
      </c>
      <c r="L179" s="39">
        <f t="shared" si="12"/>
        <v>-3955.4994722800329</v>
      </c>
      <c r="M179" s="39">
        <f t="shared" si="12"/>
        <v>0</v>
      </c>
      <c r="N179" s="39">
        <f t="shared" si="12"/>
        <v>-5291.0761005200911</v>
      </c>
      <c r="O179" s="39">
        <f t="shared" si="12"/>
        <v>-3311.4020473880228</v>
      </c>
      <c r="P179" s="39">
        <f t="shared" si="12"/>
        <v>12749388.202496499</v>
      </c>
      <c r="Q179" s="39">
        <f t="shared" si="12"/>
        <v>7674133.5671422035</v>
      </c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</row>
    <row r="180" spans="1:43" x14ac:dyDescent="0.2">
      <c r="A180" s="7" t="s">
        <v>73</v>
      </c>
      <c r="B180" s="7" t="s">
        <v>69</v>
      </c>
      <c r="C180" s="39">
        <f t="shared" ref="C180:Q180" si="13">C119-C150</f>
        <v>0</v>
      </c>
      <c r="D180" s="39">
        <f t="shared" si="13"/>
        <v>0</v>
      </c>
      <c r="E180" s="39">
        <f t="shared" si="13"/>
        <v>0</v>
      </c>
      <c r="F180" s="39">
        <f t="shared" si="13"/>
        <v>0</v>
      </c>
      <c r="G180" s="39">
        <f t="shared" si="13"/>
        <v>0</v>
      </c>
      <c r="H180" s="39">
        <f t="shared" si="13"/>
        <v>0</v>
      </c>
      <c r="I180" s="39">
        <f t="shared" si="13"/>
        <v>0</v>
      </c>
      <c r="J180" s="39">
        <f t="shared" si="13"/>
        <v>0</v>
      </c>
      <c r="K180" s="39">
        <f t="shared" si="13"/>
        <v>-19641.759246250964</v>
      </c>
      <c r="L180" s="39">
        <f t="shared" si="13"/>
        <v>0</v>
      </c>
      <c r="M180" s="39">
        <f t="shared" si="13"/>
        <v>0</v>
      </c>
      <c r="N180" s="39">
        <f t="shared" si="13"/>
        <v>0</v>
      </c>
      <c r="O180" s="39">
        <f t="shared" si="13"/>
        <v>0</v>
      </c>
      <c r="P180" s="39">
        <f t="shared" si="13"/>
        <v>4546259.0108433962</v>
      </c>
      <c r="Q180" s="39">
        <f t="shared" si="13"/>
        <v>3829665.9625684991</v>
      </c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</row>
    <row r="181" spans="1:43" x14ac:dyDescent="0.2">
      <c r="A181" s="7" t="s">
        <v>95</v>
      </c>
      <c r="B181" s="7" t="s">
        <v>93</v>
      </c>
      <c r="C181" s="39">
        <f t="shared" ref="C181:Q181" si="14">C120-C151</f>
        <v>0</v>
      </c>
      <c r="D181" s="39">
        <f t="shared" si="14"/>
        <v>-989863.48184806295</v>
      </c>
      <c r="E181" s="39">
        <f t="shared" si="14"/>
        <v>0</v>
      </c>
      <c r="F181" s="39">
        <f t="shared" si="14"/>
        <v>0</v>
      </c>
      <c r="G181" s="39">
        <f t="shared" si="14"/>
        <v>-38119.72316448018</v>
      </c>
      <c r="H181" s="39">
        <f t="shared" si="14"/>
        <v>0</v>
      </c>
      <c r="I181" s="39">
        <f t="shared" si="14"/>
        <v>7382.2865107899997</v>
      </c>
      <c r="J181" s="39">
        <f t="shared" si="14"/>
        <v>-171406.08981981035</v>
      </c>
      <c r="K181" s="39">
        <f t="shared" si="14"/>
        <v>-15166.281910330057</v>
      </c>
      <c r="L181" s="39">
        <f t="shared" si="14"/>
        <v>-14562.655719099566</v>
      </c>
      <c r="M181" s="39">
        <f t="shared" si="14"/>
        <v>0</v>
      </c>
      <c r="N181" s="39">
        <f t="shared" si="14"/>
        <v>0</v>
      </c>
      <c r="O181" s="39">
        <f t="shared" si="14"/>
        <v>-8081.5195156303234</v>
      </c>
      <c r="P181" s="39">
        <f t="shared" si="14"/>
        <v>41766353.785861969</v>
      </c>
      <c r="Q181" s="39">
        <f t="shared" si="14"/>
        <v>36927643.306046009</v>
      </c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</row>
    <row r="182" spans="1:43" x14ac:dyDescent="0.2">
      <c r="A182" s="7" t="s">
        <v>136</v>
      </c>
      <c r="B182" s="7" t="s">
        <v>134</v>
      </c>
      <c r="C182" s="39">
        <f t="shared" ref="C182:Q182" si="15">C121-C152</f>
        <v>0</v>
      </c>
      <c r="D182" s="39">
        <f t="shared" si="15"/>
        <v>-19518.770664109848</v>
      </c>
      <c r="E182" s="39">
        <f t="shared" si="15"/>
        <v>0</v>
      </c>
      <c r="F182" s="39">
        <f t="shared" si="15"/>
        <v>0</v>
      </c>
      <c r="G182" s="39">
        <f t="shared" si="15"/>
        <v>-124895.16842423007</v>
      </c>
      <c r="H182" s="39">
        <f t="shared" si="15"/>
        <v>0</v>
      </c>
      <c r="I182" s="39">
        <f t="shared" si="15"/>
        <v>-81567.031164430082</v>
      </c>
      <c r="J182" s="39">
        <f t="shared" si="15"/>
        <v>-291381.6045607999</v>
      </c>
      <c r="K182" s="39">
        <f t="shared" si="15"/>
        <v>0</v>
      </c>
      <c r="L182" s="39">
        <f t="shared" si="15"/>
        <v>-5640.2308536004275</v>
      </c>
      <c r="M182" s="39">
        <f t="shared" si="15"/>
        <v>0</v>
      </c>
      <c r="N182" s="39">
        <f t="shared" si="15"/>
        <v>0</v>
      </c>
      <c r="O182" s="39">
        <f t="shared" si="15"/>
        <v>-15008.112256280147</v>
      </c>
      <c r="P182" s="39">
        <f t="shared" si="15"/>
        <v>147405772.73875999</v>
      </c>
      <c r="Q182" s="39">
        <f t="shared" si="15"/>
        <v>391054837.39648008</v>
      </c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</row>
    <row r="183" spans="1:43" x14ac:dyDescent="0.2">
      <c r="A183" s="7" t="s">
        <v>99</v>
      </c>
      <c r="B183" s="7" t="s">
        <v>96</v>
      </c>
      <c r="C183" s="39">
        <f t="shared" ref="C183:Q183" si="16">C122-C153</f>
        <v>-426094.97062802315</v>
      </c>
      <c r="D183" s="39">
        <f t="shared" si="16"/>
        <v>0</v>
      </c>
      <c r="E183" s="39">
        <f t="shared" si="16"/>
        <v>-179005.5073341988</v>
      </c>
      <c r="F183" s="39">
        <f t="shared" si="16"/>
        <v>0</v>
      </c>
      <c r="G183" s="39">
        <f t="shared" si="16"/>
        <v>0</v>
      </c>
      <c r="H183" s="39">
        <f t="shared" si="16"/>
        <v>0</v>
      </c>
      <c r="I183" s="39">
        <f t="shared" si="16"/>
        <v>13412.354018850252</v>
      </c>
      <c r="J183" s="39">
        <f t="shared" si="16"/>
        <v>0</v>
      </c>
      <c r="K183" s="39">
        <f t="shared" si="16"/>
        <v>-8860.5895293802023</v>
      </c>
      <c r="L183" s="39">
        <f t="shared" si="16"/>
        <v>0</v>
      </c>
      <c r="M183" s="39">
        <f t="shared" si="16"/>
        <v>0</v>
      </c>
      <c r="N183" s="39">
        <f t="shared" si="16"/>
        <v>0</v>
      </c>
      <c r="O183" s="39">
        <f t="shared" si="16"/>
        <v>-7804.250225359574</v>
      </c>
      <c r="P183" s="39">
        <f t="shared" si="16"/>
        <v>14871476.057987005</v>
      </c>
      <c r="Q183" s="39">
        <f t="shared" si="16"/>
        <v>12926043.913176</v>
      </c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</row>
    <row r="184" spans="1:43" x14ac:dyDescent="0.2">
      <c r="A184" s="7" t="s">
        <v>105</v>
      </c>
      <c r="B184" s="7" t="s">
        <v>103</v>
      </c>
      <c r="C184" s="39">
        <f t="shared" ref="C184:Q184" si="17">C123-C154</f>
        <v>0</v>
      </c>
      <c r="D184" s="39">
        <f t="shared" si="17"/>
        <v>-149272.5299616009</v>
      </c>
      <c r="E184" s="39">
        <f t="shared" si="17"/>
        <v>0</v>
      </c>
      <c r="F184" s="39">
        <f t="shared" si="17"/>
        <v>0</v>
      </c>
      <c r="G184" s="39">
        <f t="shared" si="17"/>
        <v>0</v>
      </c>
      <c r="H184" s="39">
        <f t="shared" si="17"/>
        <v>0</v>
      </c>
      <c r="I184" s="39">
        <f t="shared" si="17"/>
        <v>-56860.051264308393</v>
      </c>
      <c r="J184" s="39">
        <f t="shared" si="17"/>
        <v>-8965.6059251986444</v>
      </c>
      <c r="K184" s="39">
        <f t="shared" si="17"/>
        <v>-26400.894975600764</v>
      </c>
      <c r="L184" s="39">
        <f t="shared" si="17"/>
        <v>0</v>
      </c>
      <c r="M184" s="39">
        <f t="shared" si="17"/>
        <v>0</v>
      </c>
      <c r="N184" s="39">
        <f t="shared" si="17"/>
        <v>0</v>
      </c>
      <c r="O184" s="39">
        <f t="shared" si="17"/>
        <v>-11946.074855950661</v>
      </c>
      <c r="P184" s="39">
        <f t="shared" si="17"/>
        <v>86869490.138579845</v>
      </c>
      <c r="Q184" s="39">
        <f t="shared" si="17"/>
        <v>178610829.55853009</v>
      </c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</row>
    <row r="185" spans="1:43" x14ac:dyDescent="0.2">
      <c r="A185" s="7" t="s">
        <v>108</v>
      </c>
      <c r="B185" s="7" t="s">
        <v>106</v>
      </c>
      <c r="C185" s="39">
        <f t="shared" ref="C185:Q185" si="18">C124-C155</f>
        <v>-4956344.9158579707</v>
      </c>
      <c r="D185" s="39">
        <f t="shared" si="18"/>
        <v>0</v>
      </c>
      <c r="E185" s="39">
        <f t="shared" si="18"/>
        <v>0</v>
      </c>
      <c r="F185" s="39">
        <f t="shared" si="18"/>
        <v>0</v>
      </c>
      <c r="G185" s="39">
        <f t="shared" si="18"/>
        <v>0</v>
      </c>
      <c r="H185" s="39">
        <f t="shared" si="18"/>
        <v>-9656.1467770207673</v>
      </c>
      <c r="I185" s="39">
        <f t="shared" si="18"/>
        <v>0</v>
      </c>
      <c r="J185" s="39">
        <f t="shared" si="18"/>
        <v>-2261195.1439079298</v>
      </c>
      <c r="K185" s="39">
        <f t="shared" si="18"/>
        <v>0</v>
      </c>
      <c r="L185" s="39">
        <f t="shared" si="18"/>
        <v>0</v>
      </c>
      <c r="M185" s="39">
        <f t="shared" si="18"/>
        <v>0</v>
      </c>
      <c r="N185" s="39">
        <f t="shared" si="18"/>
        <v>0</v>
      </c>
      <c r="O185" s="39">
        <f t="shared" si="18"/>
        <v>0</v>
      </c>
      <c r="P185" s="39">
        <f t="shared" si="18"/>
        <v>20669575.602042019</v>
      </c>
      <c r="Q185" s="39">
        <f t="shared" si="18"/>
        <v>0</v>
      </c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</row>
    <row r="186" spans="1:43" x14ac:dyDescent="0.2">
      <c r="A186" s="7" t="s">
        <v>114</v>
      </c>
      <c r="B186" s="7" t="s">
        <v>112</v>
      </c>
      <c r="C186" s="39">
        <f t="shared" ref="C186:Q186" si="19">C125-C156</f>
        <v>0</v>
      </c>
      <c r="D186" s="39">
        <f t="shared" si="19"/>
        <v>-230660.64618128026</v>
      </c>
      <c r="E186" s="39">
        <f t="shared" si="19"/>
        <v>0</v>
      </c>
      <c r="F186" s="39">
        <f t="shared" si="19"/>
        <v>783354.44868377014</v>
      </c>
      <c r="G186" s="39">
        <f t="shared" si="19"/>
        <v>-9162.5154252101202</v>
      </c>
      <c r="H186" s="39">
        <f t="shared" si="19"/>
        <v>0</v>
      </c>
      <c r="I186" s="39">
        <f t="shared" si="19"/>
        <v>3003113.81942944</v>
      </c>
      <c r="J186" s="39">
        <f t="shared" si="19"/>
        <v>0</v>
      </c>
      <c r="K186" s="39">
        <f t="shared" si="19"/>
        <v>-1104110.35090935</v>
      </c>
      <c r="L186" s="39">
        <f t="shared" si="19"/>
        <v>-117974.71320867026</v>
      </c>
      <c r="M186" s="39">
        <f t="shared" si="19"/>
        <v>-1943396.28333738</v>
      </c>
      <c r="N186" s="39">
        <f t="shared" si="19"/>
        <v>0</v>
      </c>
      <c r="O186" s="39">
        <f t="shared" si="19"/>
        <v>744756.86166747496</v>
      </c>
      <c r="P186" s="39">
        <f t="shared" si="19"/>
        <v>9902776.529659003</v>
      </c>
      <c r="Q186" s="39">
        <f t="shared" si="19"/>
        <v>5941192.658427</v>
      </c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</row>
    <row r="187" spans="1:43" x14ac:dyDescent="0.2">
      <c r="A187" s="7" t="s">
        <v>118</v>
      </c>
      <c r="B187" s="7" t="s">
        <v>115</v>
      </c>
      <c r="C187" s="39">
        <f t="shared" ref="C187:Q187" si="20">C126-C157</f>
        <v>-836823.12969696522</v>
      </c>
      <c r="D187" s="39">
        <f t="shared" si="20"/>
        <v>-105742.46119239926</v>
      </c>
      <c r="E187" s="39">
        <f t="shared" si="20"/>
        <v>0</v>
      </c>
      <c r="F187" s="39">
        <f t="shared" si="20"/>
        <v>0</v>
      </c>
      <c r="G187" s="39">
        <f t="shared" si="20"/>
        <v>0</v>
      </c>
      <c r="H187" s="39">
        <f t="shared" si="20"/>
        <v>0</v>
      </c>
      <c r="I187" s="39">
        <f t="shared" si="20"/>
        <v>-27918.249558969866</v>
      </c>
      <c r="J187" s="39">
        <f t="shared" si="20"/>
        <v>0</v>
      </c>
      <c r="K187" s="39">
        <f t="shared" si="20"/>
        <v>-2173.6404128791764</v>
      </c>
      <c r="L187" s="39">
        <f t="shared" si="20"/>
        <v>-30401.712666399777</v>
      </c>
      <c r="M187" s="39">
        <f t="shared" si="20"/>
        <v>0</v>
      </c>
      <c r="N187" s="39">
        <f t="shared" si="20"/>
        <v>0</v>
      </c>
      <c r="O187" s="39">
        <f t="shared" si="20"/>
        <v>8269.067556170281</v>
      </c>
      <c r="P187" s="39">
        <f t="shared" si="20"/>
        <v>31515719.809367001</v>
      </c>
      <c r="Q187" s="39">
        <f t="shared" si="20"/>
        <v>13796600.69752802</v>
      </c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</row>
    <row r="188" spans="1:43" x14ac:dyDescent="0.2">
      <c r="A188" s="7" t="s">
        <v>124</v>
      </c>
      <c r="B188" s="7" t="s">
        <v>122</v>
      </c>
      <c r="C188" s="39">
        <f t="shared" ref="C188:Q188" si="21">C127-C158</f>
        <v>1600683.9455960095</v>
      </c>
      <c r="D188" s="39">
        <f t="shared" si="21"/>
        <v>-467266.007669702</v>
      </c>
      <c r="E188" s="39">
        <f t="shared" si="21"/>
        <v>0</v>
      </c>
      <c r="F188" s="39">
        <f t="shared" si="21"/>
        <v>0</v>
      </c>
      <c r="G188" s="39">
        <f t="shared" si="21"/>
        <v>0</v>
      </c>
      <c r="H188" s="39">
        <f t="shared" si="21"/>
        <v>0</v>
      </c>
      <c r="I188" s="39">
        <f t="shared" si="21"/>
        <v>-15585.277861909941</v>
      </c>
      <c r="J188" s="39">
        <f t="shared" si="21"/>
        <v>-58948.76971087046</v>
      </c>
      <c r="K188" s="39">
        <f t="shared" si="21"/>
        <v>-5392.2390408497304</v>
      </c>
      <c r="L188" s="39">
        <f t="shared" si="21"/>
        <v>-37283.926976540126</v>
      </c>
      <c r="M188" s="39">
        <f t="shared" si="21"/>
        <v>0</v>
      </c>
      <c r="N188" s="39">
        <f t="shared" si="21"/>
        <v>0</v>
      </c>
      <c r="O188" s="39">
        <f t="shared" si="21"/>
        <v>-5522.9220475400798</v>
      </c>
      <c r="P188" s="39">
        <f t="shared" si="21"/>
        <v>31666334.24704802</v>
      </c>
      <c r="Q188" s="39">
        <f t="shared" si="21"/>
        <v>3522254.0020571053</v>
      </c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</row>
    <row r="189" spans="1:43" x14ac:dyDescent="0.2">
      <c r="A189" s="7" t="s">
        <v>127</v>
      </c>
      <c r="B189" s="7" t="s">
        <v>125</v>
      </c>
      <c r="C189" s="39">
        <f t="shared" ref="C189:Q189" si="22">C128-C159</f>
        <v>-334183.61745300889</v>
      </c>
      <c r="D189" s="39">
        <f t="shared" si="22"/>
        <v>0</v>
      </c>
      <c r="E189" s="39">
        <f t="shared" si="22"/>
        <v>0</v>
      </c>
      <c r="F189" s="39">
        <f t="shared" si="22"/>
        <v>0</v>
      </c>
      <c r="G189" s="39">
        <f t="shared" si="22"/>
        <v>0</v>
      </c>
      <c r="H189" s="39">
        <f t="shared" si="22"/>
        <v>0</v>
      </c>
      <c r="I189" s="39">
        <f t="shared" si="22"/>
        <v>920455.72277275904</v>
      </c>
      <c r="J189" s="39">
        <f t="shared" si="22"/>
        <v>0</v>
      </c>
      <c r="K189" s="39">
        <f t="shared" si="22"/>
        <v>6212.6534964595921</v>
      </c>
      <c r="L189" s="39">
        <f t="shared" si="22"/>
        <v>-4459.2381753101945</v>
      </c>
      <c r="M189" s="39">
        <f t="shared" si="22"/>
        <v>0</v>
      </c>
      <c r="N189" s="39">
        <f t="shared" si="22"/>
        <v>0</v>
      </c>
      <c r="O189" s="39">
        <f t="shared" si="22"/>
        <v>-4837.6941383050289</v>
      </c>
      <c r="P189" s="39">
        <f t="shared" si="22"/>
        <v>28341606.895001978</v>
      </c>
      <c r="Q189" s="39">
        <f t="shared" si="22"/>
        <v>4720432.3028509915</v>
      </c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</row>
    <row r="190" spans="1:43" x14ac:dyDescent="0.2">
      <c r="A190" s="7" t="s">
        <v>133</v>
      </c>
      <c r="B190" s="7" t="s">
        <v>131</v>
      </c>
      <c r="C190" s="39">
        <f t="shared" ref="C190:Q190" si="23">C129-C160</f>
        <v>0</v>
      </c>
      <c r="D190" s="39">
        <f t="shared" si="23"/>
        <v>-24776.407249090262</v>
      </c>
      <c r="E190" s="39">
        <f t="shared" si="23"/>
        <v>0</v>
      </c>
      <c r="F190" s="39">
        <f t="shared" si="23"/>
        <v>0</v>
      </c>
      <c r="G190" s="39">
        <f t="shared" si="23"/>
        <v>0</v>
      </c>
      <c r="H190" s="39">
        <f t="shared" si="23"/>
        <v>0</v>
      </c>
      <c r="I190" s="39">
        <f t="shared" si="23"/>
        <v>-54726.814819470048</v>
      </c>
      <c r="J190" s="39">
        <f t="shared" si="23"/>
        <v>-191009.71068860032</v>
      </c>
      <c r="K190" s="39">
        <f t="shared" si="23"/>
        <v>-33842.874221320264</v>
      </c>
      <c r="L190" s="39">
        <f t="shared" si="23"/>
        <v>-22569.970920469612</v>
      </c>
      <c r="M190" s="39">
        <f t="shared" si="23"/>
        <v>0</v>
      </c>
      <c r="N190" s="39">
        <f t="shared" si="23"/>
        <v>0</v>
      </c>
      <c r="O190" s="39">
        <f t="shared" si="23"/>
        <v>-33569.30757598998</v>
      </c>
      <c r="P190" s="39">
        <f t="shared" si="23"/>
        <v>78446210.61196208</v>
      </c>
      <c r="Q190" s="39">
        <f t="shared" si="23"/>
        <v>38590609.056743026</v>
      </c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</row>
    <row r="191" spans="1:43" x14ac:dyDescent="0.2">
      <c r="A191" s="7" t="s">
        <v>142</v>
      </c>
      <c r="B191" s="7" t="s">
        <v>140</v>
      </c>
      <c r="C191" s="39">
        <f t="shared" ref="C191:Q191" si="24">C130-C161</f>
        <v>0</v>
      </c>
      <c r="D191" s="39">
        <f t="shared" si="24"/>
        <v>182181.78451809287</v>
      </c>
      <c r="E191" s="39">
        <f t="shared" si="24"/>
        <v>0</v>
      </c>
      <c r="F191" s="39">
        <f t="shared" si="24"/>
        <v>0</v>
      </c>
      <c r="G191" s="39">
        <f t="shared" si="24"/>
        <v>0</v>
      </c>
      <c r="H191" s="39">
        <f t="shared" si="24"/>
        <v>0</v>
      </c>
      <c r="I191" s="39">
        <f t="shared" si="24"/>
        <v>-704587.55055529997</v>
      </c>
      <c r="J191" s="39">
        <f t="shared" si="24"/>
        <v>-1885975.8088539988</v>
      </c>
      <c r="K191" s="39">
        <f t="shared" si="24"/>
        <v>-387642.88840191066</v>
      </c>
      <c r="L191" s="39">
        <f t="shared" si="24"/>
        <v>-70692.824470594525</v>
      </c>
      <c r="M191" s="39">
        <f t="shared" si="24"/>
        <v>0</v>
      </c>
      <c r="N191" s="39">
        <f t="shared" si="24"/>
        <v>0</v>
      </c>
      <c r="O191" s="39">
        <f t="shared" si="24"/>
        <v>-13986.55140979588</v>
      </c>
      <c r="P191" s="39">
        <f t="shared" si="24"/>
        <v>38405769.740683973</v>
      </c>
      <c r="Q191" s="39">
        <f t="shared" si="24"/>
        <v>18172582.037020028</v>
      </c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</row>
    <row r="192" spans="1:43" x14ac:dyDescent="0.2">
      <c r="A192" s="7" t="s">
        <v>148</v>
      </c>
      <c r="B192" s="7" t="s">
        <v>146</v>
      </c>
      <c r="C192" s="39">
        <f t="shared" ref="C192:Q192" si="25">C131-C162</f>
        <v>0</v>
      </c>
      <c r="D192" s="39">
        <f t="shared" si="25"/>
        <v>-68482.309023600072</v>
      </c>
      <c r="E192" s="39">
        <f t="shared" si="25"/>
        <v>0</v>
      </c>
      <c r="F192" s="39">
        <f t="shared" si="25"/>
        <v>0</v>
      </c>
      <c r="G192" s="39">
        <f t="shared" si="25"/>
        <v>0</v>
      </c>
      <c r="H192" s="39">
        <f t="shared" si="25"/>
        <v>0</v>
      </c>
      <c r="I192" s="39">
        <f t="shared" si="25"/>
        <v>-139354.31284499913</v>
      </c>
      <c r="J192" s="39">
        <f t="shared" si="25"/>
        <v>0</v>
      </c>
      <c r="K192" s="39">
        <f t="shared" si="25"/>
        <v>-195223.90867280215</v>
      </c>
      <c r="L192" s="39">
        <f t="shared" si="25"/>
        <v>-156812.62511890382</v>
      </c>
      <c r="M192" s="39">
        <f t="shared" si="25"/>
        <v>0</v>
      </c>
      <c r="N192" s="39">
        <f t="shared" si="25"/>
        <v>0</v>
      </c>
      <c r="O192" s="39">
        <f t="shared" si="25"/>
        <v>-11768.575631201267</v>
      </c>
      <c r="P192" s="39">
        <f t="shared" si="25"/>
        <v>19406341.708514988</v>
      </c>
      <c r="Q192" s="39">
        <f t="shared" si="25"/>
        <v>12461684.801124036</v>
      </c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</row>
    <row r="193" spans="1:43" x14ac:dyDescent="0.2">
      <c r="A193" s="7" t="s">
        <v>150</v>
      </c>
      <c r="B193" s="7" t="s">
        <v>149</v>
      </c>
      <c r="C193" s="39">
        <f t="shared" ref="C193:Q193" si="26">C132-C163</f>
        <v>-55567805.812629938</v>
      </c>
      <c r="D193" s="39">
        <f t="shared" si="26"/>
        <v>-232493.96291999519</v>
      </c>
      <c r="E193" s="39">
        <f t="shared" si="26"/>
        <v>0</v>
      </c>
      <c r="F193" s="39">
        <f t="shared" si="26"/>
        <v>0</v>
      </c>
      <c r="G193" s="39">
        <f t="shared" si="26"/>
        <v>0</v>
      </c>
      <c r="H193" s="39">
        <f t="shared" si="26"/>
        <v>2311738.9257190078</v>
      </c>
      <c r="I193" s="39">
        <f t="shared" si="26"/>
        <v>68821.085979498923</v>
      </c>
      <c r="J193" s="39">
        <f t="shared" si="26"/>
        <v>0</v>
      </c>
      <c r="K193" s="39">
        <f t="shared" si="26"/>
        <v>-85523.577705994248</v>
      </c>
      <c r="L193" s="39">
        <f t="shared" si="26"/>
        <v>-1953774.3821260035</v>
      </c>
      <c r="M193" s="39">
        <f t="shared" si="26"/>
        <v>0</v>
      </c>
      <c r="N193" s="39">
        <f t="shared" si="26"/>
        <v>0</v>
      </c>
      <c r="O193" s="39">
        <f t="shared" si="26"/>
        <v>223758.8158480078</v>
      </c>
      <c r="P193" s="39">
        <f t="shared" si="26"/>
        <v>38878378.013727009</v>
      </c>
      <c r="Q193" s="39">
        <f t="shared" si="26"/>
        <v>17333712.460627019</v>
      </c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</row>
    <row r="194" spans="1:43" x14ac:dyDescent="0.2">
      <c r="A194" s="7" t="s">
        <v>139</v>
      </c>
      <c r="B194" s="7" t="s">
        <v>137</v>
      </c>
      <c r="C194" s="39">
        <f t="shared" ref="C194:Q194" si="27">C133-C164</f>
        <v>0</v>
      </c>
      <c r="D194" s="39">
        <f t="shared" si="27"/>
        <v>480514.96652589738</v>
      </c>
      <c r="E194" s="39">
        <f t="shared" si="27"/>
        <v>0</v>
      </c>
      <c r="F194" s="39">
        <f t="shared" si="27"/>
        <v>0</v>
      </c>
      <c r="G194" s="39">
        <f t="shared" si="27"/>
        <v>-68995.577559199184</v>
      </c>
      <c r="H194" s="39">
        <f t="shared" si="27"/>
        <v>0</v>
      </c>
      <c r="I194" s="39">
        <f t="shared" si="27"/>
        <v>-198175.06464020163</v>
      </c>
      <c r="J194" s="39">
        <f t="shared" si="27"/>
        <v>652587.30513840914</v>
      </c>
      <c r="K194" s="39">
        <f t="shared" si="27"/>
        <v>-277639.06519199908</v>
      </c>
      <c r="L194" s="39">
        <f t="shared" si="27"/>
        <v>75531.499765202403</v>
      </c>
      <c r="M194" s="39">
        <f t="shared" si="27"/>
        <v>0</v>
      </c>
      <c r="N194" s="39">
        <f t="shared" si="27"/>
        <v>0</v>
      </c>
      <c r="O194" s="39">
        <f t="shared" si="27"/>
        <v>1090.054947797209</v>
      </c>
      <c r="P194" s="39">
        <f t="shared" si="27"/>
        <v>31921645.299154937</v>
      </c>
      <c r="Q194" s="39">
        <f t="shared" si="27"/>
        <v>29135032.014881015</v>
      </c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</row>
    <row r="195" spans="1:43" x14ac:dyDescent="0.2">
      <c r="A195" s="7" t="s">
        <v>145</v>
      </c>
      <c r="B195" s="7" t="s">
        <v>143</v>
      </c>
      <c r="C195" s="39">
        <f t="shared" ref="C195:Q195" si="28">C134-C165</f>
        <v>0</v>
      </c>
      <c r="D195" s="39">
        <f t="shared" si="28"/>
        <v>-68964.42081810534</v>
      </c>
      <c r="E195" s="39">
        <f t="shared" si="28"/>
        <v>0</v>
      </c>
      <c r="F195" s="39">
        <f t="shared" si="28"/>
        <v>0</v>
      </c>
      <c r="G195" s="39">
        <f t="shared" si="28"/>
        <v>0</v>
      </c>
      <c r="H195" s="39">
        <f t="shared" si="28"/>
        <v>-608649.5120780021</v>
      </c>
      <c r="I195" s="39">
        <f t="shared" si="28"/>
        <v>-242231.19816150144</v>
      </c>
      <c r="J195" s="39">
        <f t="shared" si="28"/>
        <v>0</v>
      </c>
      <c r="K195" s="39">
        <f t="shared" si="28"/>
        <v>-763778.12288479507</v>
      </c>
      <c r="L195" s="39">
        <f t="shared" si="28"/>
        <v>-275077.52151238918</v>
      </c>
      <c r="M195" s="39">
        <f t="shared" si="28"/>
        <v>0</v>
      </c>
      <c r="N195" s="39">
        <f t="shared" si="28"/>
        <v>0</v>
      </c>
      <c r="O195" s="39">
        <f t="shared" si="28"/>
        <v>22950.882977798581</v>
      </c>
      <c r="P195" s="39">
        <f t="shared" si="28"/>
        <v>68316233.194242001</v>
      </c>
      <c r="Q195" s="39">
        <f t="shared" si="28"/>
        <v>38204555.730322957</v>
      </c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</row>
    <row r="196" spans="1:43" x14ac:dyDescent="0.2">
      <c r="A196" s="7" t="s">
        <v>68</v>
      </c>
      <c r="B196" s="7" t="s">
        <v>60</v>
      </c>
      <c r="C196" s="39">
        <f t="shared" ref="C196:Q196" si="29">C135-C166</f>
        <v>606530837.67440033</v>
      </c>
      <c r="D196" s="39">
        <f t="shared" si="29"/>
        <v>32152652.474498749</v>
      </c>
      <c r="E196" s="39">
        <f t="shared" si="29"/>
        <v>92272329.566200256</v>
      </c>
      <c r="F196" s="39">
        <f t="shared" si="29"/>
        <v>131470717.3035984</v>
      </c>
      <c r="G196" s="39">
        <f t="shared" si="29"/>
        <v>69841643.896350861</v>
      </c>
      <c r="H196" s="39">
        <f t="shared" si="29"/>
        <v>-315720607.13760948</v>
      </c>
      <c r="I196" s="39">
        <f t="shared" si="29"/>
        <v>-133655084.06270027</v>
      </c>
      <c r="J196" s="39">
        <f t="shared" si="29"/>
        <v>104097026.96080017</v>
      </c>
      <c r="K196" s="39">
        <f t="shared" si="29"/>
        <v>-22969473.956600189</v>
      </c>
      <c r="L196" s="39">
        <f t="shared" si="29"/>
        <v>-46529740.811100006</v>
      </c>
      <c r="M196" s="39">
        <f t="shared" si="29"/>
        <v>959830793.86140442</v>
      </c>
      <c r="N196" s="39">
        <f t="shared" si="29"/>
        <v>104587776.68090057</v>
      </c>
      <c r="O196" s="39">
        <f t="shared" si="29"/>
        <v>-14082920.257400513</v>
      </c>
      <c r="P196" s="39">
        <f t="shared" si="29"/>
        <v>549531426.47559929</v>
      </c>
      <c r="Q196" s="39">
        <f t="shared" si="29"/>
        <v>55535335.539600372</v>
      </c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</row>
    <row r="197" spans="1:43" x14ac:dyDescent="0.2">
      <c r="A197" s="37"/>
      <c r="B197" s="37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</row>
    <row r="198" spans="1:43" x14ac:dyDescent="0.2">
      <c r="A198" s="37"/>
      <c r="B198" s="37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</row>
    <row r="199" spans="1:43" ht="13.2" x14ac:dyDescent="0.25">
      <c r="A199" s="37"/>
      <c r="B199" s="46" t="s">
        <v>210</v>
      </c>
      <c r="C199" s="41" t="s">
        <v>206</v>
      </c>
      <c r="D199" s="42" t="s">
        <v>53</v>
      </c>
      <c r="E199" s="42" t="s">
        <v>157</v>
      </c>
      <c r="F199" s="42" t="s">
        <v>169</v>
      </c>
      <c r="G199" s="42" t="s">
        <v>207</v>
      </c>
      <c r="H199" s="42" t="s">
        <v>183</v>
      </c>
      <c r="I199" s="42" t="s">
        <v>201</v>
      </c>
      <c r="J199" s="42" t="s">
        <v>172</v>
      </c>
      <c r="K199" s="42" t="s">
        <v>178</v>
      </c>
      <c r="L199" s="42" t="s">
        <v>208</v>
      </c>
      <c r="M199" s="42" t="s">
        <v>162</v>
      </c>
      <c r="N199" s="41" t="s">
        <v>170</v>
      </c>
      <c r="O199" s="42" t="s">
        <v>173</v>
      </c>
      <c r="P199" s="42" t="s">
        <v>199</v>
      </c>
      <c r="Q199" s="42" t="s">
        <v>198</v>
      </c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</row>
    <row r="200" spans="1:43" x14ac:dyDescent="0.2">
      <c r="A200" s="7" t="s">
        <v>78</v>
      </c>
      <c r="B200" s="7" t="s">
        <v>77</v>
      </c>
      <c r="C200" s="39">
        <f t="shared" ref="C200:C208" si="30">C169/C108*100</f>
        <v>-4.8140430184430461</v>
      </c>
      <c r="D200" s="39"/>
      <c r="E200" s="39"/>
      <c r="F200" s="39"/>
      <c r="G200" s="39"/>
      <c r="H200" s="39"/>
      <c r="I200" s="39"/>
      <c r="J200" s="39">
        <f>J169/J108*100</f>
        <v>0</v>
      </c>
      <c r="K200" s="39">
        <f>K169/K108*100</f>
        <v>0</v>
      </c>
      <c r="L200" s="39"/>
      <c r="M200" s="39"/>
      <c r="N200" s="39"/>
      <c r="O200" s="39"/>
      <c r="P200" s="39">
        <f t="shared" ref="P200:Q208" si="31">P169/P108*100</f>
        <v>11.019738931160141</v>
      </c>
      <c r="Q200" s="39">
        <f t="shared" si="31"/>
        <v>2.0140790816492422</v>
      </c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</row>
    <row r="201" spans="1:43" x14ac:dyDescent="0.2">
      <c r="A201" s="7" t="s">
        <v>80</v>
      </c>
      <c r="B201" s="7" t="s">
        <v>79</v>
      </c>
      <c r="C201" s="39">
        <f t="shared" si="30"/>
        <v>-1.9881245869813224</v>
      </c>
      <c r="D201" s="39"/>
      <c r="E201" s="39"/>
      <c r="F201" s="39"/>
      <c r="G201" s="39"/>
      <c r="H201" s="39"/>
      <c r="I201" s="39"/>
      <c r="J201" s="39">
        <f>J170/J109*100</f>
        <v>9.7105654147198281E-2</v>
      </c>
      <c r="K201" s="39">
        <f>K170/K109*100</f>
        <v>100</v>
      </c>
      <c r="L201" s="39"/>
      <c r="M201" s="39"/>
      <c r="N201" s="39"/>
      <c r="O201" s="39"/>
      <c r="P201" s="39">
        <f t="shared" si="31"/>
        <v>8.4644852818274199</v>
      </c>
      <c r="Q201" s="39">
        <f t="shared" si="31"/>
        <v>1.2789217905175487</v>
      </c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</row>
    <row r="202" spans="1:43" x14ac:dyDescent="0.2">
      <c r="A202" s="7" t="s">
        <v>83</v>
      </c>
      <c r="B202" s="7" t="s">
        <v>81</v>
      </c>
      <c r="C202" s="39">
        <f t="shared" si="30"/>
        <v>-13.691813807897546</v>
      </c>
      <c r="D202" s="39"/>
      <c r="E202" s="39"/>
      <c r="F202" s="39"/>
      <c r="G202" s="39"/>
      <c r="H202" s="39"/>
      <c r="I202" s="39"/>
      <c r="J202" s="39">
        <f>J171/J110*100</f>
        <v>0</v>
      </c>
      <c r="K202" s="39"/>
      <c r="L202" s="39"/>
      <c r="M202" s="39"/>
      <c r="N202" s="39"/>
      <c r="O202" s="39"/>
      <c r="P202" s="39">
        <f t="shared" si="31"/>
        <v>1.5133815373881336</v>
      </c>
      <c r="Q202" s="39">
        <f t="shared" si="31"/>
        <v>1.0374192615070423</v>
      </c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</row>
    <row r="203" spans="1:43" x14ac:dyDescent="0.2">
      <c r="A203" s="7" t="s">
        <v>86</v>
      </c>
      <c r="B203" s="7" t="s">
        <v>84</v>
      </c>
      <c r="C203" s="39">
        <f t="shared" si="30"/>
        <v>0</v>
      </c>
      <c r="D203" s="39"/>
      <c r="E203" s="39"/>
      <c r="F203" s="39"/>
      <c r="G203" s="39"/>
      <c r="H203" s="39"/>
      <c r="I203" s="39"/>
      <c r="J203" s="39">
        <f>J172/J111*100</f>
        <v>0</v>
      </c>
      <c r="K203" s="39">
        <f>K172/K111*100</f>
        <v>100</v>
      </c>
      <c r="L203" s="39"/>
      <c r="M203" s="39"/>
      <c r="N203" s="39"/>
      <c r="O203" s="39"/>
      <c r="P203" s="39">
        <f t="shared" si="31"/>
        <v>5.0520346126524895</v>
      </c>
      <c r="Q203" s="39">
        <f t="shared" si="31"/>
        <v>3.9983300923723495</v>
      </c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</row>
    <row r="204" spans="1:43" x14ac:dyDescent="0.2">
      <c r="A204" s="7" t="s">
        <v>89</v>
      </c>
      <c r="B204" s="7" t="s">
        <v>87</v>
      </c>
      <c r="C204" s="39">
        <f t="shared" si="30"/>
        <v>0</v>
      </c>
      <c r="D204" s="39"/>
      <c r="E204" s="39"/>
      <c r="F204" s="39"/>
      <c r="G204" s="39"/>
      <c r="H204" s="39"/>
      <c r="I204" s="39"/>
      <c r="J204" s="39">
        <f>J173/J112*100</f>
        <v>0</v>
      </c>
      <c r="K204" s="39"/>
      <c r="L204" s="39"/>
      <c r="M204" s="39"/>
      <c r="N204" s="39"/>
      <c r="O204" s="39"/>
      <c r="P204" s="39">
        <f t="shared" si="31"/>
        <v>8.4885535204452172</v>
      </c>
      <c r="Q204" s="39">
        <f t="shared" si="31"/>
        <v>9.5827801247408786</v>
      </c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</row>
    <row r="205" spans="1:43" x14ac:dyDescent="0.2">
      <c r="A205" s="7" t="s">
        <v>76</v>
      </c>
      <c r="B205" s="7" t="s">
        <v>74</v>
      </c>
      <c r="C205" s="39">
        <f t="shared" si="30"/>
        <v>-0.59306953162811116</v>
      </c>
      <c r="D205" s="39"/>
      <c r="E205" s="39"/>
      <c r="F205" s="39"/>
      <c r="G205" s="39"/>
      <c r="H205" s="39"/>
      <c r="I205" s="39"/>
      <c r="J205" s="39"/>
      <c r="K205" s="39">
        <f>K174/K113*100</f>
        <v>0</v>
      </c>
      <c r="L205" s="39"/>
      <c r="M205" s="39"/>
      <c r="N205" s="39"/>
      <c r="O205" s="39"/>
      <c r="P205" s="39">
        <f t="shared" si="31"/>
        <v>5.6641495348404751</v>
      </c>
      <c r="Q205" s="39">
        <f t="shared" si="31"/>
        <v>1.7503281902075891</v>
      </c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</row>
    <row r="206" spans="1:43" x14ac:dyDescent="0.2">
      <c r="A206" s="7" t="s">
        <v>92</v>
      </c>
      <c r="B206" s="7" t="s">
        <v>90</v>
      </c>
      <c r="C206" s="39">
        <f t="shared" si="30"/>
        <v>-8.8750512756353359E-2</v>
      </c>
      <c r="D206" s="39"/>
      <c r="E206" s="39"/>
      <c r="F206" s="39"/>
      <c r="G206" s="39"/>
      <c r="H206" s="39"/>
      <c r="I206" s="39"/>
      <c r="J206" s="39"/>
      <c r="K206" s="39">
        <f>K175/K114*100</f>
        <v>100</v>
      </c>
      <c r="L206" s="39"/>
      <c r="M206" s="39"/>
      <c r="N206" s="39"/>
      <c r="O206" s="39"/>
      <c r="P206" s="39">
        <f t="shared" si="31"/>
        <v>9.6062888876012735</v>
      </c>
      <c r="Q206" s="39">
        <f t="shared" si="31"/>
        <v>17.276221757881135</v>
      </c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</row>
    <row r="207" spans="1:43" x14ac:dyDescent="0.2">
      <c r="A207" s="7" t="s">
        <v>102</v>
      </c>
      <c r="B207" s="7" t="s">
        <v>100</v>
      </c>
      <c r="C207" s="39">
        <f t="shared" si="30"/>
        <v>-1.2977841268015462</v>
      </c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>
        <f t="shared" si="31"/>
        <v>3.2583966494446761</v>
      </c>
      <c r="Q207" s="39">
        <f t="shared" si="31"/>
        <v>11.741206993718604</v>
      </c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</row>
    <row r="208" spans="1:43" x14ac:dyDescent="0.2">
      <c r="A208" s="7" t="s">
        <v>111</v>
      </c>
      <c r="B208" s="7" t="s">
        <v>109</v>
      </c>
      <c r="C208" s="39">
        <f t="shared" si="30"/>
        <v>-1.1081410622587329</v>
      </c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>
        <f t="shared" si="31"/>
        <v>3.8063184422605993</v>
      </c>
      <c r="Q208" s="39">
        <f t="shared" si="31"/>
        <v>0</v>
      </c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</row>
    <row r="209" spans="1:43" x14ac:dyDescent="0.2">
      <c r="A209" s="7" t="s">
        <v>121</v>
      </c>
      <c r="B209" s="7" t="s">
        <v>119</v>
      </c>
      <c r="C209" s="39">
        <f t="shared" ref="C209:Q209" si="32">C178/C117*100</f>
        <v>-0.11010136599018321</v>
      </c>
      <c r="D209" s="39">
        <f t="shared" si="32"/>
        <v>0.21734438212067697</v>
      </c>
      <c r="E209" s="39">
        <f t="shared" si="32"/>
        <v>0</v>
      </c>
      <c r="F209" s="39">
        <f t="shared" si="32"/>
        <v>0</v>
      </c>
      <c r="G209" s="39">
        <f t="shared" si="32"/>
        <v>0</v>
      </c>
      <c r="H209" s="39">
        <f t="shared" si="32"/>
        <v>0</v>
      </c>
      <c r="I209" s="39">
        <f t="shared" si="32"/>
        <v>100</v>
      </c>
      <c r="J209" s="39">
        <f t="shared" si="32"/>
        <v>0</v>
      </c>
      <c r="K209" s="39">
        <f t="shared" si="32"/>
        <v>0.24343839572304313</v>
      </c>
      <c r="L209" s="39">
        <f t="shared" si="32"/>
        <v>-0.48255493552930867</v>
      </c>
      <c r="M209" s="39">
        <f t="shared" si="32"/>
        <v>-5.2587995050838696</v>
      </c>
      <c r="N209" s="39">
        <f t="shared" si="32"/>
        <v>0</v>
      </c>
      <c r="O209" s="39">
        <f t="shared" si="32"/>
        <v>-0.15054491637417736</v>
      </c>
      <c r="P209" s="39">
        <f t="shared" si="32"/>
        <v>7.3957243137194579</v>
      </c>
      <c r="Q209" s="39">
        <f t="shared" si="32"/>
        <v>2.9968868645091211</v>
      </c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</row>
    <row r="210" spans="1:43" x14ac:dyDescent="0.2">
      <c r="A210" s="7" t="s">
        <v>130</v>
      </c>
      <c r="B210" s="7" t="s">
        <v>128</v>
      </c>
      <c r="C210" s="39">
        <f t="shared" ref="C210:Q210" si="33">C179/C118*100</f>
        <v>-1.1812729817315741</v>
      </c>
      <c r="D210" s="39">
        <f t="shared" si="33"/>
        <v>0</v>
      </c>
      <c r="E210" s="39">
        <f t="shared" si="33"/>
        <v>0</v>
      </c>
      <c r="F210" s="39">
        <f t="shared" si="33"/>
        <v>8.5997717077216933</v>
      </c>
      <c r="G210" s="39">
        <f t="shared" si="33"/>
        <v>0</v>
      </c>
      <c r="H210" s="39">
        <f t="shared" si="33"/>
        <v>0</v>
      </c>
      <c r="I210" s="39">
        <f t="shared" si="33"/>
        <v>100</v>
      </c>
      <c r="J210" s="39">
        <f t="shared" si="33"/>
        <v>0</v>
      </c>
      <c r="K210" s="39">
        <f t="shared" si="33"/>
        <v>16.756910316270993</v>
      </c>
      <c r="L210" s="39">
        <f t="shared" si="33"/>
        <v>-0.28776013773554748</v>
      </c>
      <c r="M210" s="39">
        <f t="shared" si="33"/>
        <v>0</v>
      </c>
      <c r="N210" s="39">
        <f t="shared" si="33"/>
        <v>-0.36857081918336532</v>
      </c>
      <c r="O210" s="39">
        <f t="shared" si="33"/>
        <v>-0.50802973098978554</v>
      </c>
      <c r="P210" s="39">
        <f t="shared" si="33"/>
        <v>11.340244103830871</v>
      </c>
      <c r="Q210" s="39">
        <f t="shared" si="33"/>
        <v>11.417372733727639</v>
      </c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</row>
    <row r="211" spans="1:43" x14ac:dyDescent="0.2">
      <c r="A211" s="7" t="s">
        <v>73</v>
      </c>
      <c r="B211" s="7" t="s">
        <v>69</v>
      </c>
      <c r="C211" s="39">
        <f>C180/C119*100</f>
        <v>0</v>
      </c>
      <c r="D211" s="39"/>
      <c r="E211" s="39"/>
      <c r="F211" s="39"/>
      <c r="G211" s="39"/>
      <c r="H211" s="39"/>
      <c r="I211" s="39"/>
      <c r="J211" s="39">
        <f>J180/J119*100</f>
        <v>0</v>
      </c>
      <c r="K211" s="39">
        <f>K180/K119*100</f>
        <v>-6.8159572627802438</v>
      </c>
      <c r="L211" s="39"/>
      <c r="M211" s="39"/>
      <c r="N211" s="39"/>
      <c r="O211" s="39"/>
      <c r="P211" s="39">
        <f>P180/P119*100</f>
        <v>5.8295398543784875</v>
      </c>
      <c r="Q211" s="39">
        <f>Q180/Q119*100</f>
        <v>9.6247038279299293</v>
      </c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</row>
    <row r="212" spans="1:43" x14ac:dyDescent="0.2">
      <c r="A212" s="7" t="s">
        <v>95</v>
      </c>
      <c r="B212" s="7" t="s">
        <v>93</v>
      </c>
      <c r="C212" s="39">
        <f t="shared" ref="C212:Q212" si="34">C181/C120*100</f>
        <v>0</v>
      </c>
      <c r="D212" s="39"/>
      <c r="E212" s="39">
        <f t="shared" si="34"/>
        <v>0</v>
      </c>
      <c r="F212" s="39">
        <f t="shared" si="34"/>
        <v>0</v>
      </c>
      <c r="G212" s="39">
        <f t="shared" si="34"/>
        <v>-0.9573536857422652</v>
      </c>
      <c r="H212" s="39">
        <f t="shared" si="34"/>
        <v>0</v>
      </c>
      <c r="I212" s="39">
        <f t="shared" si="34"/>
        <v>0.39882365189952385</v>
      </c>
      <c r="J212" s="39">
        <f t="shared" si="34"/>
        <v>-2.1898346237675224</v>
      </c>
      <c r="K212" s="39">
        <f t="shared" si="34"/>
        <v>-0.34379297625288846</v>
      </c>
      <c r="L212" s="39">
        <f t="shared" si="34"/>
        <v>-0.53886499702040935</v>
      </c>
      <c r="M212" s="39">
        <f t="shared" si="34"/>
        <v>0</v>
      </c>
      <c r="N212" s="39">
        <f t="shared" si="34"/>
        <v>0</v>
      </c>
      <c r="O212" s="39">
        <f t="shared" si="34"/>
        <v>-0.37130276730768935</v>
      </c>
      <c r="P212" s="39">
        <f t="shared" si="34"/>
        <v>6.8168319425061092</v>
      </c>
      <c r="Q212" s="39">
        <f t="shared" si="34"/>
        <v>9.6529161333865048</v>
      </c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</row>
    <row r="213" spans="1:43" x14ac:dyDescent="0.2">
      <c r="A213" s="7" t="s">
        <v>136</v>
      </c>
      <c r="B213" s="7" t="s">
        <v>134</v>
      </c>
      <c r="C213" s="39">
        <f t="shared" ref="C213:Q213" si="35">C182/C121*100</f>
        <v>0</v>
      </c>
      <c r="D213" s="39">
        <f t="shared" si="35"/>
        <v>-0.23958779764825028</v>
      </c>
      <c r="E213" s="39">
        <f t="shared" si="35"/>
        <v>0</v>
      </c>
      <c r="F213" s="39">
        <f t="shared" si="35"/>
        <v>0</v>
      </c>
      <c r="G213" s="39">
        <f t="shared" si="35"/>
        <v>-1.4393257198704561</v>
      </c>
      <c r="H213" s="39">
        <f t="shared" si="35"/>
        <v>0</v>
      </c>
      <c r="I213" s="39">
        <f t="shared" si="35"/>
        <v>-1.1973350567229266</v>
      </c>
      <c r="J213" s="39">
        <f t="shared" si="35"/>
        <v>-1.093123145307014</v>
      </c>
      <c r="K213" s="39">
        <f t="shared" si="35"/>
        <v>0</v>
      </c>
      <c r="L213" s="39">
        <f t="shared" si="35"/>
        <v>-5.210492783782282E-2</v>
      </c>
      <c r="M213" s="39">
        <f t="shared" si="35"/>
        <v>0</v>
      </c>
      <c r="N213" s="39">
        <f t="shared" si="35"/>
        <v>0</v>
      </c>
      <c r="O213" s="39">
        <f t="shared" si="35"/>
        <v>-0.27245076821791298</v>
      </c>
      <c r="P213" s="39">
        <f t="shared" si="35"/>
        <v>2.2853319456354146</v>
      </c>
      <c r="Q213" s="39">
        <f t="shared" si="35"/>
        <v>9.2794874956206908</v>
      </c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</row>
    <row r="214" spans="1:43" x14ac:dyDescent="0.2">
      <c r="A214" s="7" t="s">
        <v>99</v>
      </c>
      <c r="B214" s="7" t="s">
        <v>96</v>
      </c>
      <c r="C214" s="39">
        <f t="shared" ref="C214:Q214" si="36">C183/C122*100</f>
        <v>-0.15293100871332332</v>
      </c>
      <c r="D214" s="39">
        <f t="shared" si="36"/>
        <v>0</v>
      </c>
      <c r="E214" s="39">
        <f t="shared" si="36"/>
        <v>-0.56866784206612386</v>
      </c>
      <c r="F214" s="39">
        <f t="shared" si="36"/>
        <v>0</v>
      </c>
      <c r="G214" s="39">
        <f t="shared" si="36"/>
        <v>0</v>
      </c>
      <c r="H214" s="39">
        <f t="shared" si="36"/>
        <v>0</v>
      </c>
      <c r="I214" s="39">
        <f t="shared" si="36"/>
        <v>0.20946199894980641</v>
      </c>
      <c r="J214" s="39">
        <f t="shared" si="36"/>
        <v>0</v>
      </c>
      <c r="K214" s="39">
        <f t="shared" si="36"/>
        <v>-8.9353634063513876E-2</v>
      </c>
      <c r="L214" s="39">
        <f t="shared" si="36"/>
        <v>0</v>
      </c>
      <c r="M214" s="39">
        <f t="shared" si="36"/>
        <v>0</v>
      </c>
      <c r="N214" s="39">
        <f t="shared" si="36"/>
        <v>0</v>
      </c>
      <c r="O214" s="39">
        <f t="shared" si="36"/>
        <v>-0.1531499934283716</v>
      </c>
      <c r="P214" s="39">
        <f t="shared" si="36"/>
        <v>5.7384526637328861</v>
      </c>
      <c r="Q214" s="39">
        <f t="shared" si="36"/>
        <v>8.4644451678688455</v>
      </c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</row>
    <row r="215" spans="1:43" x14ac:dyDescent="0.2">
      <c r="A215" s="7" t="s">
        <v>105</v>
      </c>
      <c r="B215" s="7" t="s">
        <v>103</v>
      </c>
      <c r="C215" s="39">
        <f t="shared" ref="C215:Q215" si="37">C184/C123*100</f>
        <v>0</v>
      </c>
      <c r="D215" s="39">
        <f t="shared" si="37"/>
        <v>-0.6412874551386708</v>
      </c>
      <c r="E215" s="39">
        <f t="shared" si="37"/>
        <v>0</v>
      </c>
      <c r="F215" s="39">
        <f t="shared" si="37"/>
        <v>0</v>
      </c>
      <c r="G215" s="39">
        <f t="shared" si="37"/>
        <v>0</v>
      </c>
      <c r="H215" s="39">
        <f t="shared" si="37"/>
        <v>0</v>
      </c>
      <c r="I215" s="39">
        <f t="shared" si="37"/>
        <v>-0.6326839079880211</v>
      </c>
      <c r="J215" s="39">
        <f t="shared" si="37"/>
        <v>-4.8547684564400548E-2</v>
      </c>
      <c r="K215" s="39">
        <f t="shared" si="37"/>
        <v>-0.18341681764102163</v>
      </c>
      <c r="L215" s="39">
        <f t="shared" si="37"/>
        <v>0</v>
      </c>
      <c r="M215" s="39">
        <f t="shared" si="37"/>
        <v>0</v>
      </c>
      <c r="N215" s="39">
        <f t="shared" si="37"/>
        <v>0</v>
      </c>
      <c r="O215" s="39">
        <f t="shared" si="37"/>
        <v>-0.14916465661608816</v>
      </c>
      <c r="P215" s="39">
        <f t="shared" si="37"/>
        <v>2.504487669101676</v>
      </c>
      <c r="Q215" s="39">
        <f t="shared" si="37"/>
        <v>7.8693403290450288</v>
      </c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</row>
    <row r="216" spans="1:43" x14ac:dyDescent="0.2">
      <c r="A216" s="7" t="s">
        <v>108</v>
      </c>
      <c r="B216" s="7" t="s">
        <v>106</v>
      </c>
      <c r="C216" s="39">
        <f>C185/C124*100</f>
        <v>-1.6546124609168027</v>
      </c>
      <c r="D216" s="39"/>
      <c r="E216" s="39"/>
      <c r="F216" s="39"/>
      <c r="G216" s="39"/>
      <c r="H216" s="39">
        <f>H185/H124*100</f>
        <v>-0.11095408102507433</v>
      </c>
      <c r="I216" s="39"/>
      <c r="J216" s="39"/>
      <c r="K216" s="39"/>
      <c r="L216" s="39"/>
      <c r="M216" s="39"/>
      <c r="N216" s="39"/>
      <c r="O216" s="39"/>
      <c r="P216" s="39">
        <f>P185/P124*100</f>
        <v>4.3290338676838438</v>
      </c>
      <c r="Q216" s="39">
        <f>Q185/Q124*100</f>
        <v>0</v>
      </c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</row>
    <row r="217" spans="1:43" x14ac:dyDescent="0.2">
      <c r="A217" s="7" t="s">
        <v>114</v>
      </c>
      <c r="B217" s="7" t="s">
        <v>112</v>
      </c>
      <c r="C217" s="39">
        <f t="shared" ref="C217:Q217" si="38">C186/C125*100</f>
        <v>0</v>
      </c>
      <c r="D217" s="39">
        <f t="shared" si="38"/>
        <v>-5.8204977985766666</v>
      </c>
      <c r="E217" s="39">
        <f t="shared" si="38"/>
        <v>0</v>
      </c>
      <c r="F217" s="39">
        <f t="shared" si="38"/>
        <v>32.32246674450645</v>
      </c>
      <c r="G217" s="39">
        <f t="shared" si="38"/>
        <v>-0.43907165015749866</v>
      </c>
      <c r="H217" s="39">
        <f t="shared" si="38"/>
        <v>0</v>
      </c>
      <c r="I217" s="39">
        <f t="shared" si="38"/>
        <v>100</v>
      </c>
      <c r="J217" s="39">
        <f t="shared" si="38"/>
        <v>0</v>
      </c>
      <c r="K217" s="39"/>
      <c r="L217" s="39">
        <f t="shared" si="38"/>
        <v>-4.1236675887413394</v>
      </c>
      <c r="M217" s="39"/>
      <c r="N217" s="39">
        <f t="shared" si="38"/>
        <v>0</v>
      </c>
      <c r="O217" s="39">
        <f t="shared" si="38"/>
        <v>55.914568356331053</v>
      </c>
      <c r="P217" s="39">
        <f t="shared" si="38"/>
        <v>4.3133256101723942</v>
      </c>
      <c r="Q217" s="39">
        <f t="shared" si="38"/>
        <v>4.8221169487110007</v>
      </c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</row>
    <row r="218" spans="1:43" x14ac:dyDescent="0.2">
      <c r="A218" s="7" t="s">
        <v>118</v>
      </c>
      <c r="B218" s="7" t="s">
        <v>115</v>
      </c>
      <c r="C218" s="39">
        <f t="shared" ref="C218:Q218" si="39">C187/C126*100</f>
        <v>-0.28894161971786553</v>
      </c>
      <c r="D218" s="39">
        <f t="shared" si="39"/>
        <v>-0.79998606356496271</v>
      </c>
      <c r="E218" s="39">
        <f t="shared" si="39"/>
        <v>0</v>
      </c>
      <c r="F218" s="39">
        <f t="shared" si="39"/>
        <v>0</v>
      </c>
      <c r="G218" s="39">
        <f t="shared" si="39"/>
        <v>0</v>
      </c>
      <c r="H218" s="39">
        <f t="shared" si="39"/>
        <v>0</v>
      </c>
      <c r="I218" s="39">
        <f t="shared" si="39"/>
        <v>-0.90134440836081819</v>
      </c>
      <c r="J218" s="39">
        <f t="shared" si="39"/>
        <v>0</v>
      </c>
      <c r="K218" s="39">
        <f t="shared" si="39"/>
        <v>-4.4825393254516704E-2</v>
      </c>
      <c r="L218" s="39">
        <f t="shared" si="39"/>
        <v>-0.59325109543015819</v>
      </c>
      <c r="M218" s="39">
        <f t="shared" si="39"/>
        <v>0</v>
      </c>
      <c r="N218" s="39">
        <f t="shared" si="39"/>
        <v>0</v>
      </c>
      <c r="O218" s="39">
        <f t="shared" si="39"/>
        <v>0.21040193153754488</v>
      </c>
      <c r="P218" s="39">
        <f t="shared" si="39"/>
        <v>12.966256244469307</v>
      </c>
      <c r="Q218" s="39">
        <f t="shared" si="39"/>
        <v>9.4623413684124795</v>
      </c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</row>
    <row r="219" spans="1:43" x14ac:dyDescent="0.2">
      <c r="A219" s="7" t="s">
        <v>124</v>
      </c>
      <c r="B219" s="7" t="s">
        <v>122</v>
      </c>
      <c r="C219" s="39">
        <f t="shared" ref="C219:Q219" si="40">C188/C127*100</f>
        <v>0.71872814062820611</v>
      </c>
      <c r="D219" s="39"/>
      <c r="E219" s="39">
        <f t="shared" si="40"/>
        <v>0</v>
      </c>
      <c r="F219" s="39">
        <f t="shared" si="40"/>
        <v>0</v>
      </c>
      <c r="G219" s="39">
        <f t="shared" si="40"/>
        <v>0</v>
      </c>
      <c r="H219" s="39">
        <f t="shared" si="40"/>
        <v>0</v>
      </c>
      <c r="I219" s="39">
        <f t="shared" si="40"/>
        <v>-0.58706299822213914</v>
      </c>
      <c r="J219" s="39">
        <f t="shared" si="40"/>
        <v>-0.59749590841587708</v>
      </c>
      <c r="K219" s="39">
        <f t="shared" si="40"/>
        <v>-9.0388626965843877E-2</v>
      </c>
      <c r="L219" s="39">
        <f t="shared" si="40"/>
        <v>-0.75688417820484355</v>
      </c>
      <c r="M219" s="39">
        <f t="shared" si="40"/>
        <v>0</v>
      </c>
      <c r="N219" s="39">
        <f t="shared" si="40"/>
        <v>0</v>
      </c>
      <c r="O219" s="39">
        <f t="shared" si="40"/>
        <v>-0.18560209800243851</v>
      </c>
      <c r="P219" s="39">
        <f t="shared" si="40"/>
        <v>16.566153561089262</v>
      </c>
      <c r="Q219" s="39">
        <f t="shared" si="40"/>
        <v>3.6826348805136124</v>
      </c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</row>
    <row r="220" spans="1:43" x14ac:dyDescent="0.2">
      <c r="A220" s="7" t="s">
        <v>127</v>
      </c>
      <c r="B220" s="7" t="s">
        <v>125</v>
      </c>
      <c r="C220" s="39">
        <f t="shared" ref="C220:Q220" si="41">C189/C128*100</f>
        <v>-0.15417607306670311</v>
      </c>
      <c r="D220" s="39"/>
      <c r="E220" s="39">
        <f t="shared" si="41"/>
        <v>0</v>
      </c>
      <c r="F220" s="39">
        <f t="shared" si="41"/>
        <v>0</v>
      </c>
      <c r="G220" s="39">
        <f t="shared" si="41"/>
        <v>0</v>
      </c>
      <c r="H220" s="39">
        <f t="shared" si="41"/>
        <v>0</v>
      </c>
      <c r="I220" s="39">
        <f t="shared" si="41"/>
        <v>100</v>
      </c>
      <c r="J220" s="39">
        <f t="shared" si="41"/>
        <v>0</v>
      </c>
      <c r="K220" s="39">
        <f t="shared" si="41"/>
        <v>0.21945607248495327</v>
      </c>
      <c r="L220" s="39">
        <f t="shared" si="41"/>
        <v>-0.35260604596191369</v>
      </c>
      <c r="M220" s="39">
        <f t="shared" si="41"/>
        <v>0</v>
      </c>
      <c r="N220" s="39">
        <f t="shared" si="41"/>
        <v>0</v>
      </c>
      <c r="O220" s="39">
        <f t="shared" si="41"/>
        <v>-0.69201617738655763</v>
      </c>
      <c r="P220" s="39">
        <f t="shared" si="41"/>
        <v>15.719846305144344</v>
      </c>
      <c r="Q220" s="39">
        <f t="shared" si="41"/>
        <v>6.1289374594984443</v>
      </c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</row>
    <row r="221" spans="1:43" x14ac:dyDescent="0.2">
      <c r="A221" s="7" t="s">
        <v>133</v>
      </c>
      <c r="B221" s="7" t="s">
        <v>131</v>
      </c>
      <c r="C221" s="39">
        <f t="shared" ref="C221:Q221" si="42">C190/C129*100</f>
        <v>0</v>
      </c>
      <c r="D221" s="39">
        <f t="shared" si="42"/>
        <v>-0.46359043863232013</v>
      </c>
      <c r="E221" s="39">
        <f t="shared" si="42"/>
        <v>0</v>
      </c>
      <c r="F221" s="39">
        <f t="shared" si="42"/>
        <v>0</v>
      </c>
      <c r="G221" s="39">
        <f t="shared" si="42"/>
        <v>0</v>
      </c>
      <c r="H221" s="39">
        <f t="shared" si="42"/>
        <v>0</v>
      </c>
      <c r="I221" s="39">
        <f t="shared" si="42"/>
        <v>-2.2491503489656575</v>
      </c>
      <c r="J221" s="39">
        <f t="shared" si="42"/>
        <v>-1.7763138373760454</v>
      </c>
      <c r="K221" s="39">
        <f t="shared" si="42"/>
        <v>-0.47682674224401439</v>
      </c>
      <c r="L221" s="39">
        <f t="shared" si="42"/>
        <v>-0.32619489919612926</v>
      </c>
      <c r="M221" s="39">
        <f t="shared" si="42"/>
        <v>0</v>
      </c>
      <c r="N221" s="39">
        <f t="shared" si="42"/>
        <v>0</v>
      </c>
      <c r="O221" s="39">
        <f t="shared" si="42"/>
        <v>-0.83656385557926483</v>
      </c>
      <c r="P221" s="39">
        <f t="shared" si="42"/>
        <v>10.967154733351949</v>
      </c>
      <c r="Q221" s="39">
        <f t="shared" si="42"/>
        <v>9.2980533748927918</v>
      </c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</row>
    <row r="222" spans="1:43" x14ac:dyDescent="0.2">
      <c r="A222" s="7" t="s">
        <v>142</v>
      </c>
      <c r="B222" s="7" t="s">
        <v>140</v>
      </c>
      <c r="C222" s="39">
        <f t="shared" ref="C222:Q222" si="43">C191/C130*100</f>
        <v>0</v>
      </c>
      <c r="D222" s="39">
        <f t="shared" si="43"/>
        <v>0.22486205032211654</v>
      </c>
      <c r="E222" s="39">
        <f t="shared" si="43"/>
        <v>0</v>
      </c>
      <c r="F222" s="39">
        <f t="shared" si="43"/>
        <v>0</v>
      </c>
      <c r="G222" s="39">
        <f t="shared" si="43"/>
        <v>0</v>
      </c>
      <c r="H222" s="39">
        <f t="shared" si="43"/>
        <v>0</v>
      </c>
      <c r="I222" s="39">
        <f t="shared" si="43"/>
        <v>-2.2171662817059863</v>
      </c>
      <c r="J222" s="39">
        <f t="shared" si="43"/>
        <v>-1.7833167326849353</v>
      </c>
      <c r="K222" s="39">
        <f t="shared" si="43"/>
        <v>-0.55806981457907956</v>
      </c>
      <c r="L222" s="39">
        <f t="shared" si="43"/>
        <v>-8.7622873617345109E-2</v>
      </c>
      <c r="M222" s="39">
        <f t="shared" si="43"/>
        <v>0</v>
      </c>
      <c r="N222" s="39">
        <f t="shared" si="43"/>
        <v>0</v>
      </c>
      <c r="O222" s="39">
        <f t="shared" si="43"/>
        <v>-3.5213127379964786E-2</v>
      </c>
      <c r="P222" s="39">
        <f t="shared" si="43"/>
        <v>12.19551838429782</v>
      </c>
      <c r="Q222" s="39">
        <f t="shared" si="43"/>
        <v>6.4511197565436174</v>
      </c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</row>
    <row r="223" spans="1:43" x14ac:dyDescent="0.2">
      <c r="A223" s="7" t="s">
        <v>148</v>
      </c>
      <c r="B223" s="7" t="s">
        <v>146</v>
      </c>
      <c r="C223" s="39">
        <f t="shared" ref="C223:Q223" si="44">C192/C131*100</f>
        <v>0</v>
      </c>
      <c r="D223" s="39">
        <f t="shared" si="44"/>
        <v>-0.32052387422074424</v>
      </c>
      <c r="E223" s="39">
        <f t="shared" si="44"/>
        <v>0</v>
      </c>
      <c r="F223" s="39">
        <f t="shared" si="44"/>
        <v>0</v>
      </c>
      <c r="G223" s="39">
        <f t="shared" si="44"/>
        <v>0</v>
      </c>
      <c r="H223" s="39">
        <f t="shared" si="44"/>
        <v>0</v>
      </c>
      <c r="I223" s="39">
        <f t="shared" si="44"/>
        <v>-0.67352460016516669</v>
      </c>
      <c r="J223" s="39">
        <f t="shared" si="44"/>
        <v>0</v>
      </c>
      <c r="K223" s="39">
        <f t="shared" si="44"/>
        <v>-0.4198137841270041</v>
      </c>
      <c r="L223" s="39">
        <f t="shared" si="44"/>
        <v>-0.31520191368346856</v>
      </c>
      <c r="M223" s="39">
        <f t="shared" si="44"/>
        <v>0</v>
      </c>
      <c r="N223" s="39">
        <f t="shared" si="44"/>
        <v>0</v>
      </c>
      <c r="O223" s="39">
        <f t="shared" si="44"/>
        <v>-7.7068277399075708E-2</v>
      </c>
      <c r="P223" s="39">
        <f t="shared" si="44"/>
        <v>4.6165434562173093</v>
      </c>
      <c r="Q223" s="39">
        <f t="shared" si="44"/>
        <v>4.2116906395239777</v>
      </c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</row>
    <row r="224" spans="1:43" x14ac:dyDescent="0.2">
      <c r="A224" s="7" t="s">
        <v>150</v>
      </c>
      <c r="B224" s="7" t="s">
        <v>149</v>
      </c>
      <c r="C224" s="39">
        <f t="shared" ref="C224:Q224" si="45">C193/C132*100</f>
        <v>-2.6936591718931493</v>
      </c>
      <c r="D224" s="39">
        <f t="shared" si="45"/>
        <v>-0.20042043509906526</v>
      </c>
      <c r="E224" s="39">
        <f t="shared" si="45"/>
        <v>0</v>
      </c>
      <c r="F224" s="39">
        <f t="shared" si="45"/>
        <v>0</v>
      </c>
      <c r="G224" s="39">
        <f t="shared" si="45"/>
        <v>0</v>
      </c>
      <c r="H224" s="39">
        <f t="shared" si="45"/>
        <v>1.8294104059870424</v>
      </c>
      <c r="I224" s="39">
        <f t="shared" si="45"/>
        <v>0.10430498186899299</v>
      </c>
      <c r="J224" s="39">
        <f t="shared" si="45"/>
        <v>0</v>
      </c>
      <c r="K224" s="39">
        <f t="shared" si="45"/>
        <v>-7.5649988326390444E-2</v>
      </c>
      <c r="L224" s="39">
        <f t="shared" si="45"/>
        <v>-1.1034258726911734</v>
      </c>
      <c r="M224" s="39">
        <f t="shared" si="45"/>
        <v>0</v>
      </c>
      <c r="N224" s="39">
        <f t="shared" si="45"/>
        <v>0</v>
      </c>
      <c r="O224" s="39">
        <f t="shared" si="45"/>
        <v>0.22289422369204714</v>
      </c>
      <c r="P224" s="39">
        <f t="shared" si="45"/>
        <v>8.5928191764274011</v>
      </c>
      <c r="Q224" s="39">
        <f t="shared" si="45"/>
        <v>4.853149921417562</v>
      </c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</row>
    <row r="225" spans="1:43" x14ac:dyDescent="0.2">
      <c r="A225" s="7" t="s">
        <v>139</v>
      </c>
      <c r="B225" s="7" t="s">
        <v>137</v>
      </c>
      <c r="C225" s="39">
        <f t="shared" ref="C225:Q225" si="46">C194/C133*100</f>
        <v>0</v>
      </c>
      <c r="D225" s="39">
        <f t="shared" si="46"/>
        <v>0.57087327935762811</v>
      </c>
      <c r="E225" s="39">
        <f t="shared" si="46"/>
        <v>0</v>
      </c>
      <c r="F225" s="39">
        <f t="shared" si="46"/>
        <v>0</v>
      </c>
      <c r="G225" s="39">
        <f t="shared" si="46"/>
        <v>-0.35496042184283361</v>
      </c>
      <c r="H225" s="39">
        <f t="shared" si="46"/>
        <v>0</v>
      </c>
      <c r="I225" s="39">
        <f t="shared" si="46"/>
        <v>-0.5869985534244051</v>
      </c>
      <c r="J225" s="39">
        <f t="shared" si="46"/>
        <v>0.68101303728259399</v>
      </c>
      <c r="K225" s="39">
        <f t="shared" si="46"/>
        <v>-0.43988773349896748</v>
      </c>
      <c r="L225" s="39">
        <f t="shared" si="46"/>
        <v>8.9905888935635794E-2</v>
      </c>
      <c r="M225" s="39">
        <f t="shared" si="46"/>
        <v>0</v>
      </c>
      <c r="N225" s="39">
        <f t="shared" si="46"/>
        <v>0</v>
      </c>
      <c r="O225" s="39">
        <f t="shared" si="46"/>
        <v>4.2668853972216356E-3</v>
      </c>
      <c r="P225" s="39">
        <f t="shared" si="46"/>
        <v>5.804136561802193</v>
      </c>
      <c r="Q225" s="39">
        <f t="shared" si="46"/>
        <v>6.2190185914211815</v>
      </c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</row>
    <row r="226" spans="1:43" x14ac:dyDescent="0.2">
      <c r="A226" s="7" t="s">
        <v>145</v>
      </c>
      <c r="B226" s="7" t="s">
        <v>143</v>
      </c>
      <c r="C226" s="39">
        <f t="shared" ref="C226:Q226" si="47">C195/C134*100</f>
        <v>0</v>
      </c>
      <c r="D226" s="39">
        <f t="shared" si="47"/>
        <v>-0.1181679099401914</v>
      </c>
      <c r="E226" s="39">
        <f t="shared" si="47"/>
        <v>0</v>
      </c>
      <c r="F226" s="39">
        <f t="shared" si="47"/>
        <v>0</v>
      </c>
      <c r="G226" s="39">
        <f t="shared" si="47"/>
        <v>0</v>
      </c>
      <c r="H226" s="39">
        <f t="shared" si="47"/>
        <v>-0.53143471030497147</v>
      </c>
      <c r="I226" s="39">
        <f t="shared" si="47"/>
        <v>-0.76497741101533312</v>
      </c>
      <c r="J226" s="39">
        <f t="shared" si="47"/>
        <v>0</v>
      </c>
      <c r="K226" s="39">
        <f t="shared" si="47"/>
        <v>-1.1007078779047155</v>
      </c>
      <c r="L226" s="39">
        <f t="shared" si="47"/>
        <v>-0.34351625903709332</v>
      </c>
      <c r="M226" s="39">
        <f t="shared" si="47"/>
        <v>0</v>
      </c>
      <c r="N226" s="39">
        <f t="shared" si="47"/>
        <v>0</v>
      </c>
      <c r="O226" s="39">
        <f t="shared" si="47"/>
        <v>7.9459454455220235E-2</v>
      </c>
      <c r="P226" s="39">
        <f t="shared" si="47"/>
        <v>13.583610102335944</v>
      </c>
      <c r="Q226" s="39">
        <f t="shared" si="47"/>
        <v>10.387748204850462</v>
      </c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</row>
    <row r="227" spans="1:43" x14ac:dyDescent="0.2">
      <c r="A227" s="7" t="s">
        <v>68</v>
      </c>
      <c r="B227" s="7" t="s">
        <v>60</v>
      </c>
      <c r="C227" s="39">
        <f t="shared" ref="C227:Q227" si="48">C196/C135*100</f>
        <v>1.7640385973904247</v>
      </c>
      <c r="D227" s="39">
        <f t="shared" si="48"/>
        <v>0.17983848583784262</v>
      </c>
      <c r="E227" s="39">
        <f t="shared" si="48"/>
        <v>0.21306464951015447</v>
      </c>
      <c r="F227" s="39">
        <f t="shared" si="48"/>
        <v>1.0581079783710501</v>
      </c>
      <c r="G227" s="39">
        <f t="shared" si="48"/>
        <v>1.0741820957035231</v>
      </c>
      <c r="H227" s="39">
        <f t="shared" si="48"/>
        <v>-3.4722214427980944</v>
      </c>
      <c r="I227" s="39">
        <f t="shared" si="48"/>
        <v>-1.141563121971622</v>
      </c>
      <c r="J227" s="39">
        <f t="shared" si="48"/>
        <v>0.50929440704312823</v>
      </c>
      <c r="K227" s="39">
        <f t="shared" si="48"/>
        <v>-0.21279407034382863</v>
      </c>
      <c r="L227" s="39">
        <f t="shared" si="48"/>
        <v>-0.32632599793205952</v>
      </c>
      <c r="M227" s="39">
        <f t="shared" si="48"/>
        <v>2.4189090484093119</v>
      </c>
      <c r="N227" s="39">
        <f t="shared" si="48"/>
        <v>0.2745723656931236</v>
      </c>
      <c r="O227" s="39">
        <f t="shared" si="48"/>
        <v>-7.2463974141693172E-2</v>
      </c>
      <c r="P227" s="39">
        <f t="shared" si="48"/>
        <v>3.8653568498118829</v>
      </c>
      <c r="Q227" s="39">
        <f t="shared" si="48"/>
        <v>0.39164909200985365</v>
      </c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</row>
    <row r="228" spans="1:43" x14ac:dyDescent="0.2">
      <c r="A228" s="37"/>
      <c r="B228" s="37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</row>
    <row r="229" spans="1:43" x14ac:dyDescent="0.2">
      <c r="A229" s="37"/>
      <c r="B229" s="37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</row>
    <row r="230" spans="1:43" ht="13.2" x14ac:dyDescent="0.25">
      <c r="B230" s="37"/>
      <c r="C230" s="41" t="s">
        <v>206</v>
      </c>
      <c r="D230" s="42" t="s">
        <v>53</v>
      </c>
      <c r="E230" s="42" t="s">
        <v>157</v>
      </c>
      <c r="F230" s="42" t="s">
        <v>169</v>
      </c>
      <c r="G230" s="42" t="s">
        <v>207</v>
      </c>
      <c r="H230" s="42" t="s">
        <v>183</v>
      </c>
      <c r="I230" s="42" t="s">
        <v>201</v>
      </c>
      <c r="J230" s="42" t="s">
        <v>172</v>
      </c>
      <c r="K230" s="42" t="s">
        <v>178</v>
      </c>
      <c r="L230" s="42" t="s">
        <v>208</v>
      </c>
      <c r="M230" s="42" t="s">
        <v>162</v>
      </c>
      <c r="N230" s="41" t="s">
        <v>170</v>
      </c>
      <c r="O230" s="42" t="s">
        <v>173</v>
      </c>
      <c r="P230" s="42" t="s">
        <v>199</v>
      </c>
      <c r="Q230" s="42" t="s">
        <v>198</v>
      </c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</row>
    <row r="231" spans="1:43" ht="13.2" x14ac:dyDescent="0.25">
      <c r="A231" s="37"/>
      <c r="B231" s="47" t="s">
        <v>211</v>
      </c>
      <c r="C231" s="46"/>
      <c r="D231" s="46"/>
      <c r="E231" s="46"/>
      <c r="F231" s="46"/>
      <c r="G231" s="46"/>
      <c r="H231" s="46"/>
      <c r="I231" s="82" t="s">
        <v>212</v>
      </c>
      <c r="J231" s="46"/>
      <c r="K231" s="82" t="s">
        <v>214</v>
      </c>
      <c r="L231" s="46"/>
      <c r="M231" s="46"/>
      <c r="N231" s="46"/>
      <c r="O231" s="82" t="s">
        <v>213</v>
      </c>
      <c r="P231" s="46"/>
      <c r="Q231" s="46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</row>
    <row r="232" spans="1:43" x14ac:dyDescent="0.2">
      <c r="A232" s="37"/>
      <c r="B232" s="37"/>
      <c r="C232" s="46"/>
      <c r="D232" s="46"/>
      <c r="E232" s="46"/>
      <c r="F232" s="46"/>
      <c r="G232" s="46"/>
      <c r="H232" s="46"/>
      <c r="I232" s="82"/>
      <c r="J232" s="46"/>
      <c r="K232" s="82"/>
      <c r="L232" s="46"/>
      <c r="M232" s="46"/>
      <c r="N232" s="46"/>
      <c r="O232" s="82"/>
      <c r="P232" s="46"/>
      <c r="Q232" s="46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</row>
    <row r="233" spans="1:43" x14ac:dyDescent="0.2">
      <c r="A233" s="37"/>
      <c r="B233" s="37"/>
      <c r="C233" s="46"/>
      <c r="D233" s="46"/>
      <c r="E233" s="46"/>
      <c r="F233" s="46"/>
      <c r="G233" s="46"/>
      <c r="H233" s="46"/>
      <c r="I233" s="82"/>
      <c r="J233" s="46"/>
      <c r="K233" s="82"/>
      <c r="L233" s="46"/>
      <c r="M233" s="46"/>
      <c r="N233" s="46"/>
      <c r="O233" s="82"/>
      <c r="P233" s="46"/>
      <c r="Q233" s="46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</row>
    <row r="234" spans="1:43" x14ac:dyDescent="0.2">
      <c r="A234" s="37"/>
      <c r="B234" s="37"/>
      <c r="C234" s="46"/>
      <c r="D234" s="46"/>
      <c r="E234" s="46"/>
      <c r="F234" s="46"/>
      <c r="G234" s="46"/>
      <c r="H234" s="46"/>
      <c r="I234" s="82"/>
      <c r="J234" s="46"/>
      <c r="K234" s="82"/>
      <c r="L234" s="46"/>
      <c r="M234" s="46"/>
      <c r="N234" s="46"/>
      <c r="O234" s="82"/>
      <c r="P234" s="46"/>
      <c r="Q234" s="46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</row>
    <row r="235" spans="1:43" x14ac:dyDescent="0.2">
      <c r="A235" s="37"/>
      <c r="B235" s="37"/>
      <c r="C235" s="46"/>
      <c r="D235" s="46"/>
      <c r="E235" s="46"/>
      <c r="F235" s="46"/>
      <c r="G235" s="46"/>
      <c r="H235" s="46"/>
      <c r="I235" s="82"/>
      <c r="J235" s="46"/>
      <c r="K235" s="82"/>
      <c r="L235" s="46"/>
      <c r="M235" s="46"/>
      <c r="N235" s="46"/>
      <c r="O235" s="82"/>
      <c r="P235" s="46"/>
      <c r="Q235" s="46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</row>
    <row r="236" spans="1:43" x14ac:dyDescent="0.2">
      <c r="A236" s="37"/>
      <c r="B236" s="37"/>
      <c r="C236" s="46"/>
      <c r="D236" s="46"/>
      <c r="E236" s="46"/>
      <c r="F236" s="46"/>
      <c r="G236" s="46"/>
      <c r="H236" s="46"/>
      <c r="I236" s="82"/>
      <c r="J236" s="46"/>
      <c r="K236" s="82"/>
      <c r="L236" s="46"/>
      <c r="M236" s="46"/>
      <c r="N236" s="46"/>
      <c r="O236" s="82"/>
      <c r="P236" s="46"/>
      <c r="Q236" s="46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</row>
    <row r="237" spans="1:43" x14ac:dyDescent="0.2">
      <c r="A237" s="37"/>
      <c r="B237" s="37"/>
      <c r="C237" s="46"/>
      <c r="D237" s="46"/>
      <c r="E237" s="46"/>
      <c r="F237" s="46"/>
      <c r="G237" s="46"/>
      <c r="H237" s="46"/>
      <c r="I237" s="82"/>
      <c r="J237" s="46"/>
      <c r="K237" s="82"/>
      <c r="L237" s="46"/>
      <c r="M237" s="46"/>
      <c r="N237" s="46"/>
      <c r="O237" s="82"/>
      <c r="P237" s="46"/>
      <c r="Q237" s="46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</row>
    <row r="238" spans="1:43" x14ac:dyDescent="0.2">
      <c r="A238" s="37"/>
      <c r="B238" s="37"/>
      <c r="C238" s="46"/>
      <c r="D238" s="46"/>
      <c r="E238" s="46"/>
      <c r="F238" s="46"/>
      <c r="G238" s="46"/>
      <c r="H238" s="46"/>
      <c r="I238" s="82"/>
      <c r="J238" s="46"/>
      <c r="K238" s="82"/>
      <c r="L238" s="46"/>
      <c r="M238" s="46"/>
      <c r="N238" s="46"/>
      <c r="O238" s="82"/>
      <c r="P238" s="46"/>
      <c r="Q238" s="46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</row>
    <row r="239" spans="1:43" x14ac:dyDescent="0.2">
      <c r="A239" s="37"/>
      <c r="B239" s="37"/>
      <c r="C239" s="46"/>
      <c r="D239" s="46"/>
      <c r="E239" s="46"/>
      <c r="F239" s="46"/>
      <c r="G239" s="46"/>
      <c r="H239" s="46"/>
      <c r="I239" s="82"/>
      <c r="J239" s="46"/>
      <c r="K239" s="82"/>
      <c r="L239" s="46"/>
      <c r="M239" s="46"/>
      <c r="N239" s="46"/>
      <c r="O239" s="82"/>
      <c r="P239" s="46"/>
      <c r="Q239" s="46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</row>
    <row r="240" spans="1:43" x14ac:dyDescent="0.2">
      <c r="A240" s="37"/>
      <c r="B240" s="37"/>
      <c r="C240" s="46"/>
      <c r="D240" s="46"/>
      <c r="E240" s="46"/>
      <c r="F240" s="46"/>
      <c r="G240" s="46"/>
      <c r="H240" s="46"/>
      <c r="I240" s="82"/>
      <c r="J240" s="46"/>
      <c r="K240" s="82"/>
      <c r="L240" s="46"/>
      <c r="M240" s="46"/>
      <c r="N240" s="46"/>
      <c r="O240" s="82"/>
      <c r="P240" s="46"/>
      <c r="Q240" s="46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</row>
    <row r="241" spans="1:43" x14ac:dyDescent="0.2">
      <c r="A241" s="37"/>
      <c r="B241" s="37"/>
      <c r="C241" s="46"/>
      <c r="D241" s="46"/>
      <c r="E241" s="46"/>
      <c r="F241" s="46"/>
      <c r="G241" s="46"/>
      <c r="H241" s="46"/>
      <c r="I241" s="82"/>
      <c r="J241" s="46"/>
      <c r="K241" s="82"/>
      <c r="L241" s="46"/>
      <c r="M241" s="46"/>
      <c r="N241" s="46"/>
      <c r="O241" s="82"/>
      <c r="P241" s="46"/>
      <c r="Q241" s="46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</row>
    <row r="242" spans="1:43" x14ac:dyDescent="0.2">
      <c r="A242" s="37"/>
      <c r="B242" s="37"/>
      <c r="C242" s="46"/>
      <c r="D242" s="46"/>
      <c r="E242" s="46"/>
      <c r="F242" s="46"/>
      <c r="G242" s="46"/>
      <c r="H242" s="46"/>
      <c r="I242" s="82"/>
      <c r="J242" s="46"/>
      <c r="K242" s="82"/>
      <c r="L242" s="46"/>
      <c r="M242" s="46"/>
      <c r="N242" s="46"/>
      <c r="O242" s="82"/>
      <c r="P242" s="46"/>
      <c r="Q242" s="46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</row>
    <row r="243" spans="1:43" x14ac:dyDescent="0.2">
      <c r="A243" s="37"/>
      <c r="B243" s="37"/>
      <c r="C243" s="46"/>
      <c r="D243" s="46"/>
      <c r="E243" s="46"/>
      <c r="F243" s="46"/>
      <c r="G243" s="46"/>
      <c r="H243" s="46"/>
      <c r="I243" s="82"/>
      <c r="J243" s="46"/>
      <c r="K243" s="46"/>
      <c r="L243" s="46"/>
      <c r="M243" s="46"/>
      <c r="N243" s="46"/>
      <c r="O243" s="82"/>
      <c r="P243" s="46"/>
      <c r="Q243" s="46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</row>
    <row r="244" spans="1:43" x14ac:dyDescent="0.2">
      <c r="A244" s="37"/>
      <c r="B244" s="37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</row>
    <row r="245" spans="1:43" x14ac:dyDescent="0.2">
      <c r="A245" s="37"/>
      <c r="B245" s="37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</row>
    <row r="246" spans="1:43" x14ac:dyDescent="0.2">
      <c r="A246" s="37"/>
      <c r="B246" s="37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</row>
    <row r="247" spans="1:43" x14ac:dyDescent="0.2">
      <c r="A247" s="37"/>
      <c r="B247" s="37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</row>
    <row r="248" spans="1:43" x14ac:dyDescent="0.2">
      <c r="A248" s="37"/>
      <c r="B248" s="37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</row>
    <row r="249" spans="1:43" x14ac:dyDescent="0.2">
      <c r="A249" s="37"/>
      <c r="B249" s="37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</row>
    <row r="250" spans="1:43" x14ac:dyDescent="0.2">
      <c r="A250" s="37"/>
      <c r="B250" s="37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</row>
    <row r="251" spans="1:43" x14ac:dyDescent="0.2">
      <c r="A251" s="37"/>
      <c r="B251" s="37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</row>
    <row r="252" spans="1:43" x14ac:dyDescent="0.2">
      <c r="A252" s="37"/>
      <c r="B252" s="37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</row>
    <row r="253" spans="1:43" x14ac:dyDescent="0.2">
      <c r="A253" s="37"/>
      <c r="B253" s="37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</row>
    <row r="254" spans="1:43" x14ac:dyDescent="0.2">
      <c r="A254" s="37"/>
      <c r="B254" s="37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</row>
    <row r="255" spans="1:43" x14ac:dyDescent="0.2">
      <c r="A255" s="37"/>
      <c r="B255" s="37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</row>
    <row r="256" spans="1:43" x14ac:dyDescent="0.2">
      <c r="A256" s="37"/>
      <c r="B256" s="37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</row>
    <row r="257" spans="1:43" x14ac:dyDescent="0.2">
      <c r="A257" s="37"/>
      <c r="B257" s="37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</row>
    <row r="258" spans="1:43" x14ac:dyDescent="0.2">
      <c r="A258" s="37"/>
      <c r="B258" s="37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</row>
    <row r="259" spans="1:43" x14ac:dyDescent="0.2">
      <c r="A259" s="37"/>
      <c r="B259" s="37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</row>
    <row r="260" spans="1:43" x14ac:dyDescent="0.2">
      <c r="A260" s="37"/>
      <c r="B260" s="37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</row>
    <row r="261" spans="1:43" x14ac:dyDescent="0.2">
      <c r="A261" s="37"/>
      <c r="B261" s="37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</row>
    <row r="262" spans="1:43" x14ac:dyDescent="0.2">
      <c r="A262" s="37"/>
      <c r="B262" s="37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</row>
    <row r="263" spans="1:43" x14ac:dyDescent="0.2">
      <c r="A263" s="37"/>
      <c r="B263" s="37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</row>
    <row r="264" spans="1:43" x14ac:dyDescent="0.2">
      <c r="A264" s="37"/>
      <c r="B264" s="37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</row>
    <row r="265" spans="1:43" x14ac:dyDescent="0.2">
      <c r="A265" s="37"/>
      <c r="B265" s="37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</row>
    <row r="266" spans="1:43" x14ac:dyDescent="0.2">
      <c r="A266" s="37"/>
      <c r="B266" s="37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</row>
    <row r="267" spans="1:43" x14ac:dyDescent="0.2">
      <c r="A267" s="37"/>
      <c r="B267" s="37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</row>
    <row r="268" spans="1:43" x14ac:dyDescent="0.2">
      <c r="A268" s="37"/>
      <c r="B268" s="37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</row>
    <row r="269" spans="1:43" x14ac:dyDescent="0.2">
      <c r="A269" s="37"/>
      <c r="B269" s="37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</row>
    <row r="270" spans="1:43" x14ac:dyDescent="0.2">
      <c r="A270" s="37"/>
      <c r="B270" s="37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</row>
    <row r="271" spans="1:43" x14ac:dyDescent="0.2">
      <c r="A271" s="37"/>
      <c r="B271" s="37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</row>
    <row r="272" spans="1:43" x14ac:dyDescent="0.2">
      <c r="A272" s="37"/>
      <c r="B272" s="37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</row>
    <row r="273" spans="1:43" x14ac:dyDescent="0.2">
      <c r="A273" s="37"/>
      <c r="B273" s="37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</row>
    <row r="274" spans="1:43" x14ac:dyDescent="0.2">
      <c r="A274" s="37"/>
      <c r="B274" s="37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</row>
    <row r="275" spans="1:43" x14ac:dyDescent="0.2">
      <c r="A275" s="37"/>
      <c r="B275" s="37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</row>
    <row r="276" spans="1:43" x14ac:dyDescent="0.2">
      <c r="A276" s="37"/>
      <c r="B276" s="37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</row>
    <row r="277" spans="1:43" x14ac:dyDescent="0.2">
      <c r="A277" s="37"/>
      <c r="B277" s="37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</row>
    <row r="278" spans="1:43" x14ac:dyDescent="0.2">
      <c r="A278" s="37"/>
      <c r="B278" s="37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</row>
    <row r="279" spans="1:43" x14ac:dyDescent="0.2">
      <c r="A279" s="37"/>
      <c r="B279" s="37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</row>
    <row r="280" spans="1:43" x14ac:dyDescent="0.2">
      <c r="A280" s="37"/>
      <c r="B280" s="37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</row>
    <row r="281" spans="1:43" x14ac:dyDescent="0.2">
      <c r="A281" s="37"/>
      <c r="B281" s="37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</row>
    <row r="282" spans="1:43" x14ac:dyDescent="0.2">
      <c r="A282" s="37"/>
      <c r="B282" s="37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</row>
    <row r="283" spans="1:43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</row>
    <row r="284" spans="1:43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</row>
    <row r="285" spans="1:43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</row>
    <row r="286" spans="1:43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</row>
    <row r="287" spans="1:43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</row>
    <row r="288" spans="1:43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</row>
  </sheetData>
  <mergeCells count="3">
    <mergeCell ref="I231:I243"/>
    <mergeCell ref="O231:O243"/>
    <mergeCell ref="K231:K242"/>
  </mergeCells>
  <conditionalFormatting sqref="C144:C16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{CAA17AEC-E107-48E0-AE83-9582354CDEA2}</x14:id>
        </ext>
      </extLst>
    </cfRule>
  </conditionalFormatting>
  <conditionalFormatting sqref="D144:D16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{9B8575BB-F915-488A-A1F9-CEDD0032A0DD}</x14:id>
        </ext>
      </extLst>
    </cfRule>
  </conditionalFormatting>
  <conditionalFormatting sqref="E144:I165 J156:J164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{A289B087-DC60-4A9B-8E17-E3B7C7334A28}</x14:id>
        </ext>
      </extLst>
    </cfRule>
  </conditionalFormatting>
  <conditionalFormatting sqref="J144:J165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{33C583B4-ECB3-4249-877E-DEC15DBECC9F}</x14:id>
        </ext>
      </extLst>
    </cfRule>
  </conditionalFormatting>
  <conditionalFormatting sqref="K144:K165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{8B9BEF10-7702-4D76-B629-3DF2D3C53525}</x14:id>
        </ext>
      </extLst>
    </cfRule>
  </conditionalFormatting>
  <conditionalFormatting sqref="F144:F165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{7A4DAB8A-EB13-4CD3-B711-BAC8B0C4101A}</x14:id>
        </ext>
      </extLst>
    </cfRule>
  </conditionalFormatting>
  <conditionalFormatting sqref="G144:G165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{2EBE7424-6210-4A25-ACB1-66F81FBFB5B0}</x14:id>
        </ext>
      </extLst>
    </cfRule>
  </conditionalFormatting>
  <conditionalFormatting sqref="H144:H165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{E9D5C93F-0B3A-43B7-A349-13C528AB02DC}</x14:id>
        </ext>
      </extLst>
    </cfRule>
  </conditionalFormatting>
  <conditionalFormatting sqref="I144:I165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{42A36C25-D956-4B41-84DD-007BE2CE3B84}</x14:id>
        </ext>
      </extLst>
    </cfRule>
  </conditionalFormatting>
  <conditionalFormatting sqref="L144:L165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{00E457A8-4B68-4A6E-BDB9-3C62CD4D5943}</x14:id>
        </ext>
      </extLst>
    </cfRule>
  </conditionalFormatting>
  <conditionalFormatting sqref="M144:M165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{A35CD81B-C80F-4B13-9A50-69C56D11CC3A}</x14:id>
        </ext>
      </extLst>
    </cfRule>
  </conditionalFormatting>
  <conditionalFormatting sqref="N144:N165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{25AB4511-D60B-4A78-923C-E18B93091AB0}</x14:id>
        </ext>
      </extLst>
    </cfRule>
  </conditionalFormatting>
  <conditionalFormatting sqref="O144:O165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{B7741757-F9AC-4300-9428-2E027D5E814C}</x14:id>
        </ext>
      </extLst>
    </cfRule>
  </conditionalFormatting>
  <conditionalFormatting sqref="K144:Q165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{EB56AEB7-93AC-497E-8F6E-6C9E3E2DD68E}</x14:id>
        </ext>
      </extLst>
    </cfRule>
  </conditionalFormatting>
  <conditionalFormatting sqref="C200:Q2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{732E1F1A-CED1-4A07-B52C-8D09326925B0}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A17AEC-E107-48E0-AE83-9582354CDEA2}">
            <x14:dataBar minLength="0" maxLength="100" negativeBarColorSameAsPositive="1" axisPosition="none">
              <x14:cfvo type="min"/>
              <x14:cfvo type="max"/>
            </x14:dataBar>
          </x14:cfRule>
          <xm:sqref>C144:C165</xm:sqref>
        </x14:conditionalFormatting>
        <x14:conditionalFormatting xmlns:xm="http://schemas.microsoft.com/office/excel/2006/main">
          <x14:cfRule type="dataBar" id="{9B8575BB-F915-488A-A1F9-CEDD0032A0DD}">
            <x14:dataBar minLength="0" maxLength="100" negativeBarColorSameAsPositive="1" axisPosition="none">
              <x14:cfvo type="min"/>
              <x14:cfvo type="max"/>
            </x14:dataBar>
          </x14:cfRule>
          <xm:sqref>D144:D165</xm:sqref>
        </x14:conditionalFormatting>
        <x14:conditionalFormatting xmlns:xm="http://schemas.microsoft.com/office/excel/2006/main">
          <x14:cfRule type="dataBar" id="{A289B087-DC60-4A9B-8E17-E3B7C7334A28}">
            <x14:dataBar minLength="0" maxLength="100" negativeBarColorSameAsPositive="1" axisPosition="none">
              <x14:cfvo type="min"/>
              <x14:cfvo type="max"/>
            </x14:dataBar>
          </x14:cfRule>
          <xm:sqref>E144:I165 J156:J164</xm:sqref>
        </x14:conditionalFormatting>
        <x14:conditionalFormatting xmlns:xm="http://schemas.microsoft.com/office/excel/2006/main">
          <x14:cfRule type="dataBar" id="{33C583B4-ECB3-4249-877E-DEC15DBECC9F}">
            <x14:dataBar minLength="0" maxLength="100" negativeBarColorSameAsPositive="1" axisPosition="none">
              <x14:cfvo type="min"/>
              <x14:cfvo type="max"/>
            </x14:dataBar>
          </x14:cfRule>
          <xm:sqref>J144:J165</xm:sqref>
        </x14:conditionalFormatting>
        <x14:conditionalFormatting xmlns:xm="http://schemas.microsoft.com/office/excel/2006/main">
          <x14:cfRule type="dataBar" id="{8B9BEF10-7702-4D76-B629-3DF2D3C53525}">
            <x14:dataBar minLength="0" maxLength="100" negativeBarColorSameAsPositive="1" axisPosition="none">
              <x14:cfvo type="min"/>
              <x14:cfvo type="max"/>
            </x14:dataBar>
          </x14:cfRule>
          <xm:sqref>K144:K165</xm:sqref>
        </x14:conditionalFormatting>
        <x14:conditionalFormatting xmlns:xm="http://schemas.microsoft.com/office/excel/2006/main">
          <x14:cfRule type="dataBar" id="{7A4DAB8A-EB13-4CD3-B711-BAC8B0C4101A}">
            <x14:dataBar minLength="0" maxLength="100" negativeBarColorSameAsPositive="1" axisPosition="none">
              <x14:cfvo type="min"/>
              <x14:cfvo type="max"/>
            </x14:dataBar>
          </x14:cfRule>
          <xm:sqref>F144:F165</xm:sqref>
        </x14:conditionalFormatting>
        <x14:conditionalFormatting xmlns:xm="http://schemas.microsoft.com/office/excel/2006/main">
          <x14:cfRule type="dataBar" id="{2EBE7424-6210-4A25-ACB1-66F81FBFB5B0}">
            <x14:dataBar minLength="0" maxLength="100" negativeBarColorSameAsPositive="1" axisPosition="none">
              <x14:cfvo type="min"/>
              <x14:cfvo type="max"/>
            </x14:dataBar>
          </x14:cfRule>
          <xm:sqref>G144:G165</xm:sqref>
        </x14:conditionalFormatting>
        <x14:conditionalFormatting xmlns:xm="http://schemas.microsoft.com/office/excel/2006/main">
          <x14:cfRule type="dataBar" id="{E9D5C93F-0B3A-43B7-A349-13C528AB02DC}">
            <x14:dataBar minLength="0" maxLength="100" negativeBarColorSameAsPositive="1" axisPosition="none">
              <x14:cfvo type="min"/>
              <x14:cfvo type="max"/>
            </x14:dataBar>
          </x14:cfRule>
          <xm:sqref>H144:H165</xm:sqref>
        </x14:conditionalFormatting>
        <x14:conditionalFormatting xmlns:xm="http://schemas.microsoft.com/office/excel/2006/main">
          <x14:cfRule type="dataBar" id="{42A36C25-D956-4B41-84DD-007BE2CE3B84}">
            <x14:dataBar minLength="0" maxLength="100" negativeBarColorSameAsPositive="1" axisPosition="none">
              <x14:cfvo type="min"/>
              <x14:cfvo type="max"/>
            </x14:dataBar>
          </x14:cfRule>
          <xm:sqref>I144:I165</xm:sqref>
        </x14:conditionalFormatting>
        <x14:conditionalFormatting xmlns:xm="http://schemas.microsoft.com/office/excel/2006/main">
          <x14:cfRule type="dataBar" id="{00E457A8-4B68-4A6E-BDB9-3C62CD4D5943}">
            <x14:dataBar minLength="0" maxLength="100" negativeBarColorSameAsPositive="1" axisPosition="none">
              <x14:cfvo type="min"/>
              <x14:cfvo type="max"/>
            </x14:dataBar>
          </x14:cfRule>
          <xm:sqref>L144:L165</xm:sqref>
        </x14:conditionalFormatting>
        <x14:conditionalFormatting xmlns:xm="http://schemas.microsoft.com/office/excel/2006/main">
          <x14:cfRule type="dataBar" id="{A35CD81B-C80F-4B13-9A50-69C56D11CC3A}">
            <x14:dataBar minLength="0" maxLength="100" negativeBarColorSameAsPositive="1" axisPosition="none">
              <x14:cfvo type="min"/>
              <x14:cfvo type="max"/>
            </x14:dataBar>
          </x14:cfRule>
          <xm:sqref>M144:M165</xm:sqref>
        </x14:conditionalFormatting>
        <x14:conditionalFormatting xmlns:xm="http://schemas.microsoft.com/office/excel/2006/main">
          <x14:cfRule type="dataBar" id="{25AB4511-D60B-4A78-923C-E18B93091AB0}">
            <x14:dataBar minLength="0" maxLength="100" negativeBarColorSameAsPositive="1" axisPosition="none">
              <x14:cfvo type="min"/>
              <x14:cfvo type="max"/>
            </x14:dataBar>
          </x14:cfRule>
          <xm:sqref>N144:N165</xm:sqref>
        </x14:conditionalFormatting>
        <x14:conditionalFormatting xmlns:xm="http://schemas.microsoft.com/office/excel/2006/main">
          <x14:cfRule type="dataBar" id="{B7741757-F9AC-4300-9428-2E027D5E814C}">
            <x14:dataBar minLength="0" maxLength="100" negativeBarColorSameAsPositive="1" axisPosition="none">
              <x14:cfvo type="min"/>
              <x14:cfvo type="max"/>
            </x14:dataBar>
          </x14:cfRule>
          <xm:sqref>O144:O165</xm:sqref>
        </x14:conditionalFormatting>
        <x14:conditionalFormatting xmlns:xm="http://schemas.microsoft.com/office/excel/2006/main">
          <x14:cfRule type="dataBar" id="{EB56AEB7-93AC-497E-8F6E-6C9E3E2DD68E}">
            <x14:dataBar minLength="0" maxLength="100" negativeBarColorSameAsPositive="1" axisPosition="none">
              <x14:cfvo type="min"/>
              <x14:cfvo type="max"/>
            </x14:dataBar>
          </x14:cfRule>
          <xm:sqref>K144:Q165</xm:sqref>
        </x14:conditionalFormatting>
        <x14:conditionalFormatting xmlns:xm="http://schemas.microsoft.com/office/excel/2006/main">
          <x14:cfRule type="dataBar" id="{732E1F1A-CED1-4A07-B52C-8D09326925B0}">
            <x14:dataBar minLength="0" maxLength="100" negativeBarColorSameAsPositive="1" axisPosition="none">
              <x14:cfvo type="min"/>
              <x14:cfvo type="max"/>
            </x14:dataBar>
          </x14:cfRule>
          <xm:sqref>C200:Q229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192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79671744.939446807</v>
      </c>
      <c r="P6" s="3">
        <v>3032035.5629568398</v>
      </c>
      <c r="Q6" s="3" t="s">
        <v>54</v>
      </c>
      <c r="R6" s="3" t="s">
        <v>54</v>
      </c>
      <c r="S6" s="33">
        <v>66.751608000000004</v>
      </c>
      <c r="T6" s="33">
        <v>1.02821330868761</v>
      </c>
      <c r="U6" s="33">
        <v>-1.8316079999999999</v>
      </c>
      <c r="V6" s="3" t="s">
        <v>97</v>
      </c>
      <c r="W6" s="3">
        <v>65.114144999999894</v>
      </c>
      <c r="X6" s="3">
        <v>68.697474</v>
      </c>
      <c r="Y6" s="3">
        <v>0</v>
      </c>
      <c r="Z6" s="3">
        <v>0</v>
      </c>
      <c r="AA6" s="16" t="s">
        <v>165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384828077.54057801</v>
      </c>
      <c r="P7" s="3">
        <v>14282082.193959</v>
      </c>
      <c r="Q7" s="3" t="s">
        <v>54</v>
      </c>
      <c r="R7" s="3" t="s">
        <v>54</v>
      </c>
      <c r="S7" s="33">
        <v>64.5189629999999</v>
      </c>
      <c r="T7" s="33">
        <v>0.99382259704251397</v>
      </c>
      <c r="U7" s="33">
        <v>0.40103700000000198</v>
      </c>
      <c r="V7" s="3">
        <v>17300.511497275402</v>
      </c>
      <c r="W7" s="3">
        <v>63.622354000000001</v>
      </c>
      <c r="X7" s="3">
        <v>66.516981999999899</v>
      </c>
      <c r="Y7" s="3">
        <v>24.3361667713875</v>
      </c>
      <c r="Z7" s="3">
        <v>6171.3247393498796</v>
      </c>
      <c r="AA7" s="16" t="s">
        <v>116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153391817.76633799</v>
      </c>
      <c r="P8" s="3">
        <v>5538955.1980049098</v>
      </c>
      <c r="Q8" s="3" t="s">
        <v>54</v>
      </c>
      <c r="R8" s="3" t="s">
        <v>54</v>
      </c>
      <c r="S8" s="33">
        <v>64.595363000000006</v>
      </c>
      <c r="T8" s="33">
        <v>0.99499943006777603</v>
      </c>
      <c r="U8" s="33">
        <v>0.32463699999999601</v>
      </c>
      <c r="V8" s="3">
        <v>4833.3480494118803</v>
      </c>
      <c r="W8" s="3">
        <v>63.773229000000001</v>
      </c>
      <c r="X8" s="3">
        <v>66.432711999999896</v>
      </c>
      <c r="Y8" s="3">
        <v>321.54341564906599</v>
      </c>
      <c r="Z8" s="3">
        <v>4121.5144407550097</v>
      </c>
      <c r="AA8" s="16" t="s">
        <v>116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22249487476.8297</v>
      </c>
      <c r="P9" s="3">
        <v>571844261.56697297</v>
      </c>
      <c r="Q9" s="3" t="s">
        <v>54</v>
      </c>
      <c r="R9" s="3" t="s">
        <v>54</v>
      </c>
      <c r="S9" s="33">
        <v>64.424167999999895</v>
      </c>
      <c r="T9" s="33">
        <v>0.99236241528034497</v>
      </c>
      <c r="U9" s="33">
        <v>0.49583200000000699</v>
      </c>
      <c r="V9" s="3">
        <v>273827.40177934599</v>
      </c>
      <c r="W9" s="3">
        <v>63.399234999999898</v>
      </c>
      <c r="X9" s="3">
        <v>66.919739000000007</v>
      </c>
      <c r="Y9" s="3">
        <v>486.90659057294602</v>
      </c>
      <c r="Z9" s="3">
        <v>0</v>
      </c>
      <c r="AA9" s="16" t="s">
        <v>116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30133828209.108601</v>
      </c>
      <c r="P10" s="3">
        <v>697632852.28492296</v>
      </c>
      <c r="Q10" s="3" t="s">
        <v>54</v>
      </c>
      <c r="R10" s="3" t="s">
        <v>54</v>
      </c>
      <c r="S10" s="33">
        <v>64.183813999999899</v>
      </c>
      <c r="T10" s="33">
        <v>0.98866010474430099</v>
      </c>
      <c r="U10" s="33">
        <v>0.736186000000004</v>
      </c>
      <c r="V10" s="3">
        <v>160765.720588089</v>
      </c>
      <c r="W10" s="3">
        <v>63.352705</v>
      </c>
      <c r="X10" s="3">
        <v>66.490352999999899</v>
      </c>
      <c r="Y10" s="3">
        <v>-2276.2687468239801</v>
      </c>
      <c r="Z10" s="3">
        <v>0</v>
      </c>
      <c r="AA10" s="16" t="s">
        <v>116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28674242862.397701</v>
      </c>
      <c r="P11" s="3">
        <v>684405919.67748702</v>
      </c>
      <c r="Q11" s="3" t="s">
        <v>54</v>
      </c>
      <c r="R11" s="3" t="s">
        <v>54</v>
      </c>
      <c r="S11" s="33">
        <v>64.365378000000007</v>
      </c>
      <c r="T11" s="33">
        <v>0.99145683918669103</v>
      </c>
      <c r="U11" s="33">
        <v>0.55462199999999495</v>
      </c>
      <c r="V11" s="3">
        <v>145784.30931425901</v>
      </c>
      <c r="W11" s="3">
        <v>63.465279000000002</v>
      </c>
      <c r="X11" s="3">
        <v>66.822311999999897</v>
      </c>
      <c r="Y11" s="3">
        <v>0</v>
      </c>
      <c r="Z11" s="3">
        <v>778.039338504895</v>
      </c>
      <c r="AA11" s="16" t="s">
        <v>116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31256686376.279999</v>
      </c>
      <c r="P12" s="3">
        <v>705177850.98114705</v>
      </c>
      <c r="Q12" s="3" t="s">
        <v>54</v>
      </c>
      <c r="R12" s="3" t="s">
        <v>54</v>
      </c>
      <c r="S12" s="33">
        <v>64.415593000000001</v>
      </c>
      <c r="T12" s="33">
        <v>0.99223032963647595</v>
      </c>
      <c r="U12" s="33">
        <v>0.50440700000000005</v>
      </c>
      <c r="V12" s="3">
        <v>142652.24395592301</v>
      </c>
      <c r="W12" s="3">
        <v>63.435763000000001</v>
      </c>
      <c r="X12" s="3">
        <v>66.816616999999894</v>
      </c>
      <c r="Y12" s="3">
        <v>-2034.79348209047</v>
      </c>
      <c r="Z12" s="3">
        <v>0</v>
      </c>
      <c r="AA12" s="16" t="s">
        <v>116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32369057572.3629</v>
      </c>
      <c r="P13" s="3">
        <v>739031523.86270905</v>
      </c>
      <c r="Q13" s="3" t="s">
        <v>54</v>
      </c>
      <c r="R13" s="3" t="s">
        <v>54</v>
      </c>
      <c r="S13" s="33">
        <v>64.486114999999899</v>
      </c>
      <c r="T13" s="33">
        <v>0.99331662045594604</v>
      </c>
      <c r="U13" s="33">
        <v>0.43388500000000402</v>
      </c>
      <c r="V13" s="3">
        <v>98745.695487263001</v>
      </c>
      <c r="W13" s="3">
        <v>63.314948999999899</v>
      </c>
      <c r="X13" s="3">
        <v>66.923316</v>
      </c>
      <c r="Y13" s="3">
        <v>-4881.2056702075397</v>
      </c>
      <c r="Z13" s="3">
        <v>0</v>
      </c>
      <c r="AA13" s="16" t="s">
        <v>116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432540487.472633</v>
      </c>
      <c r="P14" s="3">
        <v>15420905.458567999</v>
      </c>
      <c r="Q14" s="3" t="s">
        <v>54</v>
      </c>
      <c r="R14" s="3" t="s">
        <v>54</v>
      </c>
      <c r="S14" s="33">
        <v>65.050237999999894</v>
      </c>
      <c r="T14" s="33">
        <v>1.0020061306223</v>
      </c>
      <c r="U14" s="33">
        <v>-0.130237999999991</v>
      </c>
      <c r="V14" s="3">
        <v>3964.1943367122999</v>
      </c>
      <c r="W14" s="3">
        <v>64.074888999999899</v>
      </c>
      <c r="X14" s="3">
        <v>66.841637000000006</v>
      </c>
      <c r="Y14" s="3">
        <v>199.37392879458099</v>
      </c>
      <c r="Z14" s="3">
        <v>0</v>
      </c>
      <c r="AA14" s="16" t="s">
        <v>116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28001889832.812801</v>
      </c>
      <c r="P15" s="3">
        <v>767718904.76478803</v>
      </c>
      <c r="Q15" s="3" t="s">
        <v>54</v>
      </c>
      <c r="R15" s="3" t="s">
        <v>54</v>
      </c>
      <c r="S15" s="33">
        <v>64.292693999999898</v>
      </c>
      <c r="T15" s="33">
        <v>0.990337245841035</v>
      </c>
      <c r="U15" s="33">
        <v>0.62730600000000403</v>
      </c>
      <c r="V15" s="3">
        <v>137166.639536089</v>
      </c>
      <c r="W15" s="3">
        <v>63.303047999999897</v>
      </c>
      <c r="X15" s="3">
        <v>66.451708999999894</v>
      </c>
      <c r="Y15" s="3">
        <v>-143.12401445079499</v>
      </c>
      <c r="Z15" s="3">
        <v>0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30473566140.736801</v>
      </c>
      <c r="P16" s="3">
        <v>761649212.67597198</v>
      </c>
      <c r="Q16" s="3" t="s">
        <v>54</v>
      </c>
      <c r="R16" s="3" t="s">
        <v>54</v>
      </c>
      <c r="S16" s="33">
        <v>64.318458000000007</v>
      </c>
      <c r="T16" s="33">
        <v>0.99073410351201496</v>
      </c>
      <c r="U16" s="33">
        <v>0.60154199999999503</v>
      </c>
      <c r="V16" s="3">
        <v>209504.927600847</v>
      </c>
      <c r="W16" s="3">
        <v>63.404803000000001</v>
      </c>
      <c r="X16" s="3">
        <v>66.922341000000003</v>
      </c>
      <c r="Y16" s="3">
        <v>0</v>
      </c>
      <c r="Z16" s="3">
        <v>0</v>
      </c>
      <c r="AA16" s="16" t="s">
        <v>116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504737802.857081</v>
      </c>
      <c r="P17" s="3">
        <v>16790750.4098057</v>
      </c>
      <c r="Q17" s="3" t="s">
        <v>54</v>
      </c>
      <c r="R17" s="3" t="s">
        <v>54</v>
      </c>
      <c r="S17" s="33">
        <v>64.8470879999999</v>
      </c>
      <c r="T17" s="33">
        <v>0.99887689463955598</v>
      </c>
      <c r="U17" s="33">
        <v>7.2912000000002003E-2</v>
      </c>
      <c r="V17" s="3">
        <v>25009.973737463199</v>
      </c>
      <c r="W17" s="3">
        <v>63.774177000000002</v>
      </c>
      <c r="X17" s="3">
        <v>66.727378000000002</v>
      </c>
      <c r="Y17" s="3">
        <v>58.913845105733998</v>
      </c>
      <c r="Z17" s="3">
        <v>0</v>
      </c>
      <c r="AA17" s="16" t="s">
        <v>116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34047456517.699902</v>
      </c>
      <c r="P18" s="3">
        <v>808345179.03600097</v>
      </c>
      <c r="Q18" s="3" t="s">
        <v>54</v>
      </c>
      <c r="R18" s="3" t="s">
        <v>54</v>
      </c>
      <c r="S18" s="33">
        <v>64.336144000000004</v>
      </c>
      <c r="T18" s="33">
        <v>0.99100653111521897</v>
      </c>
      <c r="U18" s="33">
        <v>0.58385599999999704</v>
      </c>
      <c r="V18" s="3">
        <v>137869.80285162799</v>
      </c>
      <c r="W18" s="3">
        <v>63.5075059999999</v>
      </c>
      <c r="X18" s="3">
        <v>66.914572000000007</v>
      </c>
      <c r="Y18" s="3">
        <v>0</v>
      </c>
      <c r="Z18" s="3">
        <v>0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30375817270.475498</v>
      </c>
      <c r="P19" s="3">
        <v>749288857.86970401</v>
      </c>
      <c r="Q19" s="3" t="s">
        <v>54</v>
      </c>
      <c r="R19" s="3" t="s">
        <v>54</v>
      </c>
      <c r="S19" s="33">
        <v>64.335791999999898</v>
      </c>
      <c r="T19" s="33">
        <v>0.99100110905730099</v>
      </c>
      <c r="U19" s="33">
        <v>0.58420800000000395</v>
      </c>
      <c r="V19" s="3">
        <v>129588.772165371</v>
      </c>
      <c r="W19" s="3">
        <v>63.501064999999898</v>
      </c>
      <c r="X19" s="3">
        <v>66.899818999999894</v>
      </c>
      <c r="Y19" s="3">
        <v>0</v>
      </c>
      <c r="Z19" s="3">
        <v>0</v>
      </c>
      <c r="AA19" s="16" t="s">
        <v>116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430426546.311719</v>
      </c>
      <c r="P20" s="3">
        <v>15853647.6913947</v>
      </c>
      <c r="Q20" s="3" t="s">
        <v>54</v>
      </c>
      <c r="R20" s="3" t="s">
        <v>54</v>
      </c>
      <c r="S20" s="33">
        <v>64.839613999999898</v>
      </c>
      <c r="T20" s="33">
        <v>0.99876176833025299</v>
      </c>
      <c r="U20" s="33">
        <v>8.0386000000003996E-2</v>
      </c>
      <c r="V20" s="3">
        <v>14138.032399456701</v>
      </c>
      <c r="W20" s="3">
        <v>63.806452999999898</v>
      </c>
      <c r="X20" s="3">
        <v>66.907169999999894</v>
      </c>
      <c r="Y20" s="3">
        <v>0</v>
      </c>
      <c r="Z20" s="3">
        <v>0</v>
      </c>
      <c r="AA20" s="16" t="s">
        <v>116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29263978917.978001</v>
      </c>
      <c r="P21" s="3">
        <v>727932888.61325705</v>
      </c>
      <c r="Q21" s="3" t="s">
        <v>54</v>
      </c>
      <c r="R21" s="3" t="s">
        <v>54</v>
      </c>
      <c r="S21" s="33">
        <v>64.497394999999898</v>
      </c>
      <c r="T21" s="33">
        <v>0.993490372766482</v>
      </c>
      <c r="U21" s="33">
        <v>0.42260500000000401</v>
      </c>
      <c r="V21" s="3">
        <v>28061.760708322701</v>
      </c>
      <c r="W21" s="3">
        <v>63.627102999999899</v>
      </c>
      <c r="X21" s="3">
        <v>66.854515000000006</v>
      </c>
      <c r="Y21" s="3">
        <v>41015.236588248001</v>
      </c>
      <c r="Z21" s="3">
        <v>0</v>
      </c>
      <c r="AA21" s="16" t="s">
        <v>116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24063935983.636501</v>
      </c>
      <c r="P22" s="3">
        <v>800283629.33598101</v>
      </c>
      <c r="Q22" s="3" t="s">
        <v>54</v>
      </c>
      <c r="R22" s="3" t="s">
        <v>54</v>
      </c>
      <c r="S22" s="33">
        <v>64.820712</v>
      </c>
      <c r="T22" s="33">
        <v>0.99847060998151604</v>
      </c>
      <c r="U22" s="33">
        <v>9.9288000000001E-2</v>
      </c>
      <c r="V22" s="3">
        <v>103483.33077222601</v>
      </c>
      <c r="W22" s="3">
        <v>63.906731999999899</v>
      </c>
      <c r="X22" s="3">
        <v>66.635666999999899</v>
      </c>
      <c r="Y22" s="3">
        <v>9112.8198878877593</v>
      </c>
      <c r="Z22" s="3">
        <v>0</v>
      </c>
      <c r="AA22" s="16" t="s">
        <v>116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885317046.60157096</v>
      </c>
      <c r="P23" s="3">
        <v>33696116.789742902</v>
      </c>
      <c r="Q23" s="3" t="s">
        <v>54</v>
      </c>
      <c r="R23" s="3" t="s">
        <v>54</v>
      </c>
      <c r="S23" s="33">
        <v>64.8533639999999</v>
      </c>
      <c r="T23" s="33">
        <v>0.99897356746765198</v>
      </c>
      <c r="U23" s="33">
        <v>6.6636000000002998E-2</v>
      </c>
      <c r="V23" s="3">
        <v>27512.2649272731</v>
      </c>
      <c r="W23" s="3">
        <v>63.733386000000003</v>
      </c>
      <c r="X23" s="3">
        <v>66.126176999999899</v>
      </c>
      <c r="Y23" s="3">
        <v>0</v>
      </c>
      <c r="Z23" s="3">
        <v>0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30028267301.948502</v>
      </c>
      <c r="P24" s="3">
        <v>820680130.23264205</v>
      </c>
      <c r="Q24" s="3" t="s">
        <v>54</v>
      </c>
      <c r="R24" s="3" t="s">
        <v>54</v>
      </c>
      <c r="S24" s="33">
        <v>64.517719999999898</v>
      </c>
      <c r="T24" s="33">
        <v>0.993803450400493</v>
      </c>
      <c r="U24" s="33">
        <v>0.40228000000000502</v>
      </c>
      <c r="V24" s="3">
        <v>588053.39551957697</v>
      </c>
      <c r="W24" s="3">
        <v>63.572699</v>
      </c>
      <c r="X24" s="3">
        <v>66.914552</v>
      </c>
      <c r="Y24" s="3">
        <v>0</v>
      </c>
      <c r="Z24" s="3">
        <v>0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34321360076.1502</v>
      </c>
      <c r="P25" s="3">
        <v>845486477.17747402</v>
      </c>
      <c r="Q25" s="3" t="s">
        <v>54</v>
      </c>
      <c r="R25" s="3" t="s">
        <v>54</v>
      </c>
      <c r="S25" s="33">
        <v>64.58793</v>
      </c>
      <c r="T25" s="33">
        <v>0.994884935304991</v>
      </c>
      <c r="U25" s="33">
        <v>0.33207000000000197</v>
      </c>
      <c r="V25" s="3">
        <v>89270.700883839803</v>
      </c>
      <c r="W25" s="3">
        <v>63.598609000000003</v>
      </c>
      <c r="X25" s="3">
        <v>66.922630999999896</v>
      </c>
      <c r="Y25" s="3">
        <v>772.81013149039904</v>
      </c>
      <c r="Z25" s="3">
        <v>0</v>
      </c>
      <c r="AA25" s="16" t="s">
        <v>116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858804198.13813901</v>
      </c>
      <c r="P26" s="3">
        <v>31862964.267708398</v>
      </c>
      <c r="Q26" s="3" t="s">
        <v>54</v>
      </c>
      <c r="R26" s="3" t="s">
        <v>54</v>
      </c>
      <c r="S26" s="33">
        <v>65.027568000000002</v>
      </c>
      <c r="T26" s="33">
        <v>1.0016569316081301</v>
      </c>
      <c r="U26" s="33">
        <v>-0.107568000000001</v>
      </c>
      <c r="V26" s="3">
        <v>23001.636413665099</v>
      </c>
      <c r="W26" s="3">
        <v>63.807574000000002</v>
      </c>
      <c r="X26" s="3">
        <v>66.903289999999899</v>
      </c>
      <c r="Y26" s="3">
        <v>2022.7404650106</v>
      </c>
      <c r="Z26" s="3">
        <v>0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34838095092.7724</v>
      </c>
      <c r="P27" s="3">
        <v>817088016.07264197</v>
      </c>
      <c r="Q27" s="3" t="s">
        <v>54</v>
      </c>
      <c r="R27" s="3" t="s">
        <v>54</v>
      </c>
      <c r="S27" s="33">
        <v>64.526234000000002</v>
      </c>
      <c r="T27" s="33">
        <v>0.99393459642637105</v>
      </c>
      <c r="U27" s="33">
        <v>0.39376599999999901</v>
      </c>
      <c r="V27" s="3">
        <v>83500.615884554703</v>
      </c>
      <c r="W27" s="3">
        <v>63.659447999999898</v>
      </c>
      <c r="X27" s="3">
        <v>66.882587000000001</v>
      </c>
      <c r="Y27" s="3">
        <v>0</v>
      </c>
      <c r="Z27" s="3">
        <v>0</v>
      </c>
      <c r="AA27" s="16" t="s">
        <v>116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35629258103.814499</v>
      </c>
      <c r="P28" s="3">
        <v>868410027.71608603</v>
      </c>
      <c r="Q28" s="3" t="s">
        <v>54</v>
      </c>
      <c r="R28" s="3" t="s">
        <v>54</v>
      </c>
      <c r="S28" s="33">
        <v>64.657098000000005</v>
      </c>
      <c r="T28" s="33">
        <v>0.995950369685767</v>
      </c>
      <c r="U28" s="33">
        <v>0.26290199999999703</v>
      </c>
      <c r="V28" s="3">
        <v>810949.33982597105</v>
      </c>
      <c r="W28" s="3">
        <v>63.544082000000003</v>
      </c>
      <c r="X28" s="3">
        <v>66.893905000000004</v>
      </c>
      <c r="Y28" s="3">
        <v>0</v>
      </c>
      <c r="Z28" s="3">
        <v>0</v>
      </c>
      <c r="AA28" s="16" t="s">
        <v>116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35643889312.183601</v>
      </c>
      <c r="P29" s="3">
        <v>848438170.54053199</v>
      </c>
      <c r="Q29" s="3" t="s">
        <v>54</v>
      </c>
      <c r="R29" s="3" t="s">
        <v>54</v>
      </c>
      <c r="S29" s="33">
        <v>64.580562</v>
      </c>
      <c r="T29" s="33">
        <v>0.99477144177449195</v>
      </c>
      <c r="U29" s="33">
        <v>0.33943800000000102</v>
      </c>
      <c r="V29" s="3">
        <v>39314.364390558701</v>
      </c>
      <c r="W29" s="3">
        <v>63.709682999999899</v>
      </c>
      <c r="X29" s="3">
        <v>66.902715999999899</v>
      </c>
      <c r="Y29" s="3">
        <v>9959.7520696323209</v>
      </c>
      <c r="Z29" s="3">
        <v>0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34689938974.275803</v>
      </c>
      <c r="P30" s="3">
        <v>898657969.19499195</v>
      </c>
      <c r="Q30" s="3" t="s">
        <v>54</v>
      </c>
      <c r="R30" s="3" t="s">
        <v>54</v>
      </c>
      <c r="S30" s="33">
        <v>64.652109999999894</v>
      </c>
      <c r="T30" s="33">
        <v>0.99587353666050504</v>
      </c>
      <c r="U30" s="33">
        <v>0.26789000000000801</v>
      </c>
      <c r="V30" s="3">
        <v>583953.99040549796</v>
      </c>
      <c r="W30" s="3">
        <v>63.628028</v>
      </c>
      <c r="X30" s="3">
        <v>66.899674000000005</v>
      </c>
      <c r="Y30" s="3">
        <v>0</v>
      </c>
      <c r="Z30" s="3">
        <v>0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33248661793.975498</v>
      </c>
      <c r="P31" s="3">
        <v>800713566.26027203</v>
      </c>
      <c r="Q31" s="3" t="s">
        <v>54</v>
      </c>
      <c r="R31" s="3" t="s">
        <v>54</v>
      </c>
      <c r="S31" s="33">
        <v>64.973823999999894</v>
      </c>
      <c r="T31" s="33">
        <v>1.00082908194701</v>
      </c>
      <c r="U31" s="33">
        <v>-5.3823999999992003E-2</v>
      </c>
      <c r="V31" s="3">
        <v>325337.58500552701</v>
      </c>
      <c r="W31" s="3">
        <v>64.108051000000003</v>
      </c>
      <c r="X31" s="3">
        <v>66.896557999999899</v>
      </c>
      <c r="Y31" s="3">
        <v>-670.26573371931499</v>
      </c>
      <c r="Z31" s="3">
        <v>0</v>
      </c>
      <c r="AA31" s="16" t="s">
        <v>116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37032473539.5952</v>
      </c>
      <c r="P32" s="3">
        <v>868462309.00705802</v>
      </c>
      <c r="Q32" s="3" t="s">
        <v>54</v>
      </c>
      <c r="R32" s="3" t="s">
        <v>54</v>
      </c>
      <c r="S32" s="33">
        <v>64.648638000000005</v>
      </c>
      <c r="T32" s="33">
        <v>0.99582005545286501</v>
      </c>
      <c r="U32" s="33">
        <v>0.271361999999996</v>
      </c>
      <c r="V32" s="3">
        <v>161748.15249711799</v>
      </c>
      <c r="W32" s="3">
        <v>63.559327000000003</v>
      </c>
      <c r="X32" s="3">
        <v>66.887411</v>
      </c>
      <c r="Y32" s="3">
        <v>0</v>
      </c>
      <c r="Z32" s="3">
        <v>0</v>
      </c>
      <c r="AA32" s="16" t="s">
        <v>116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31481709753.2015</v>
      </c>
      <c r="P33" s="3">
        <v>855156300.45758402</v>
      </c>
      <c r="Q33" s="3" t="s">
        <v>54</v>
      </c>
      <c r="R33" s="3" t="s">
        <v>54</v>
      </c>
      <c r="S33" s="33">
        <v>64.534456000000006</v>
      </c>
      <c r="T33" s="33">
        <v>0.99406124460874901</v>
      </c>
      <c r="U33" s="33">
        <v>0.385543999999996</v>
      </c>
      <c r="V33" s="3" t="s">
        <v>97</v>
      </c>
      <c r="W33" s="3">
        <v>63.469490999999898</v>
      </c>
      <c r="X33" s="3">
        <v>66.249381999999898</v>
      </c>
      <c r="Y33" s="3">
        <v>0</v>
      </c>
      <c r="Z33" s="3">
        <v>0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193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34383082012.584801</v>
      </c>
      <c r="P6" s="3">
        <v>740537726.12625504</v>
      </c>
      <c r="Q6" s="3" t="s">
        <v>54</v>
      </c>
      <c r="R6" s="3" t="s">
        <v>54</v>
      </c>
      <c r="S6" s="33">
        <v>68.281101000000007</v>
      </c>
      <c r="T6" s="33">
        <v>1.0267834736842101</v>
      </c>
      <c r="U6" s="33">
        <v>-1.781101</v>
      </c>
      <c r="V6" s="3">
        <v>858.32917086211205</v>
      </c>
      <c r="W6" s="3">
        <v>66.979467</v>
      </c>
      <c r="X6" s="3">
        <v>72.466837999999896</v>
      </c>
      <c r="Y6" s="3">
        <v>1.084118E-9</v>
      </c>
      <c r="Z6" s="3">
        <v>1.3969839999999999E-9</v>
      </c>
      <c r="AA6" s="16" t="s">
        <v>165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4224823.0810786597</v>
      </c>
      <c r="P7" s="3">
        <v>131201.93188004199</v>
      </c>
      <c r="Q7" s="3" t="s">
        <v>54</v>
      </c>
      <c r="R7" s="3" t="s">
        <v>54</v>
      </c>
      <c r="S7" s="33">
        <v>66.320120000000003</v>
      </c>
      <c r="T7" s="33">
        <v>0.99729503759398497</v>
      </c>
      <c r="U7" s="33">
        <v>0.17987999999999699</v>
      </c>
      <c r="V7" s="3" t="s">
        <v>97</v>
      </c>
      <c r="W7" s="3">
        <v>64.710230999999894</v>
      </c>
      <c r="X7" s="3">
        <v>68.6347039999999</v>
      </c>
      <c r="Y7" s="3">
        <v>0</v>
      </c>
      <c r="Z7" s="3">
        <v>0</v>
      </c>
      <c r="AA7" s="16" t="s">
        <v>165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15021810.8987031</v>
      </c>
      <c r="P8" s="3">
        <v>475284.06497535802</v>
      </c>
      <c r="Q8" s="3" t="s">
        <v>54</v>
      </c>
      <c r="R8" s="3" t="s">
        <v>54</v>
      </c>
      <c r="S8" s="33">
        <v>66.550820000000002</v>
      </c>
      <c r="T8" s="33">
        <v>1.0007642105263099</v>
      </c>
      <c r="U8" s="33">
        <v>-5.0820000000002002E-2</v>
      </c>
      <c r="V8" s="3" t="s">
        <v>97</v>
      </c>
      <c r="W8" s="3">
        <v>66.000744999999895</v>
      </c>
      <c r="X8" s="3">
        <v>67.961230999999898</v>
      </c>
      <c r="Y8" s="3">
        <v>-798.67653277275497</v>
      </c>
      <c r="Z8" s="3">
        <v>-1039.09808879665</v>
      </c>
      <c r="AA8" s="16" t="s">
        <v>165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2689774.8204455902</v>
      </c>
      <c r="P9" s="3">
        <v>91221.397149298893</v>
      </c>
      <c r="Q9" s="3" t="s">
        <v>54</v>
      </c>
      <c r="R9" s="3" t="s">
        <v>54</v>
      </c>
      <c r="S9" s="33">
        <v>66.571056999999897</v>
      </c>
      <c r="T9" s="33">
        <v>1.0010685263157899</v>
      </c>
      <c r="U9" s="33">
        <v>-7.1056999999995998E-2</v>
      </c>
      <c r="V9" s="3">
        <v>41.530155222123803</v>
      </c>
      <c r="W9" s="3">
        <v>65.985155000000006</v>
      </c>
      <c r="X9" s="3">
        <v>66.880769999999899</v>
      </c>
      <c r="Y9" s="3">
        <v>474.01919039155302</v>
      </c>
      <c r="Z9" s="3">
        <v>708.93784062554403</v>
      </c>
      <c r="AA9" s="16" t="s">
        <v>116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2648337.8167383899</v>
      </c>
      <c r="P10" s="3">
        <v>128601.457729581</v>
      </c>
      <c r="Q10" s="3" t="s">
        <v>54</v>
      </c>
      <c r="R10" s="3" t="s">
        <v>54</v>
      </c>
      <c r="S10" s="33">
        <v>66.414151000000004</v>
      </c>
      <c r="T10" s="33">
        <v>0.99870903759398499</v>
      </c>
      <c r="U10" s="33">
        <v>8.5848999999995998E-2</v>
      </c>
      <c r="V10" s="3">
        <v>142.29156569629399</v>
      </c>
      <c r="W10" s="3">
        <v>66.063602000000003</v>
      </c>
      <c r="X10" s="3">
        <v>66.837683999999896</v>
      </c>
      <c r="Y10" s="3">
        <v>163.63761286578901</v>
      </c>
      <c r="Z10" s="3">
        <v>445.74009664120001</v>
      </c>
      <c r="AA10" s="16" t="s">
        <v>116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7427481.4977399902</v>
      </c>
      <c r="P11" s="3">
        <v>324854.36112068902</v>
      </c>
      <c r="Q11" s="3" t="s">
        <v>54</v>
      </c>
      <c r="R11" s="3" t="s">
        <v>54</v>
      </c>
      <c r="S11" s="33">
        <v>66.440020000000004</v>
      </c>
      <c r="T11" s="33">
        <v>0.999098045112782</v>
      </c>
      <c r="U11" s="33">
        <v>5.9979999999996002E-2</v>
      </c>
      <c r="V11" s="3">
        <v>221.818309128089</v>
      </c>
      <c r="W11" s="3">
        <v>66.091414</v>
      </c>
      <c r="X11" s="3">
        <v>67.052070999999899</v>
      </c>
      <c r="Y11" s="3">
        <v>726.71766363710401</v>
      </c>
      <c r="Z11" s="3">
        <v>-624.18954053750599</v>
      </c>
      <c r="AA11" s="16" t="s">
        <v>116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2230232.8032640698</v>
      </c>
      <c r="P12" s="3">
        <v>96478.626539411707</v>
      </c>
      <c r="Q12" s="3" t="s">
        <v>54</v>
      </c>
      <c r="R12" s="3" t="s">
        <v>54</v>
      </c>
      <c r="S12" s="33">
        <v>66.428240000000002</v>
      </c>
      <c r="T12" s="33">
        <v>0.99892090225563901</v>
      </c>
      <c r="U12" s="33">
        <v>7.1759999999998006E-2</v>
      </c>
      <c r="V12" s="3">
        <v>104.016520422383</v>
      </c>
      <c r="W12" s="3">
        <v>66.154703999999896</v>
      </c>
      <c r="X12" s="3">
        <v>66.894817000000003</v>
      </c>
      <c r="Y12" s="3">
        <v>326.21589870539799</v>
      </c>
      <c r="Z12" s="3">
        <v>268.79158275904501</v>
      </c>
      <c r="AA12" s="16" t="s">
        <v>116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1981294.9804402499</v>
      </c>
      <c r="P13" s="3">
        <v>93854.708280394101</v>
      </c>
      <c r="Q13" s="3" t="s">
        <v>54</v>
      </c>
      <c r="R13" s="3" t="s">
        <v>54</v>
      </c>
      <c r="S13" s="33">
        <v>66.344831999999897</v>
      </c>
      <c r="T13" s="33">
        <v>0.99766664661654103</v>
      </c>
      <c r="U13" s="33">
        <v>0.155168000000003</v>
      </c>
      <c r="V13" s="3">
        <v>177.7745408095</v>
      </c>
      <c r="W13" s="3">
        <v>65.991962999999899</v>
      </c>
      <c r="X13" s="3">
        <v>66.845913999999894</v>
      </c>
      <c r="Y13" s="3">
        <v>501.37330631642197</v>
      </c>
      <c r="Z13" s="3">
        <v>367.85151033403599</v>
      </c>
      <c r="AA13" s="16" t="s">
        <v>116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8066610.7855212502</v>
      </c>
      <c r="P14" s="3">
        <v>294653.066846381</v>
      </c>
      <c r="Q14" s="3" t="s">
        <v>54</v>
      </c>
      <c r="R14" s="3" t="s">
        <v>54</v>
      </c>
      <c r="S14" s="33">
        <v>66.607648999999896</v>
      </c>
      <c r="T14" s="33">
        <v>1.0016187819548801</v>
      </c>
      <c r="U14" s="33">
        <v>-0.107648999999995</v>
      </c>
      <c r="V14" s="3" t="s">
        <v>97</v>
      </c>
      <c r="W14" s="3">
        <v>66.178490999999894</v>
      </c>
      <c r="X14" s="3">
        <v>68.048421000000005</v>
      </c>
      <c r="Y14" s="3">
        <v>-425.82058759970602</v>
      </c>
      <c r="Z14" s="3">
        <v>0</v>
      </c>
      <c r="AA14" s="16" t="s">
        <v>165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184732202.25938001</v>
      </c>
      <c r="P15" s="3">
        <v>6497686.1607200904</v>
      </c>
      <c r="Q15" s="3" t="s">
        <v>54</v>
      </c>
      <c r="R15" s="3" t="s">
        <v>54</v>
      </c>
      <c r="S15" s="33">
        <v>66.332263999999896</v>
      </c>
      <c r="T15" s="33">
        <v>0.99747765413533795</v>
      </c>
      <c r="U15" s="33">
        <v>0.16773600000000499</v>
      </c>
      <c r="V15" s="3">
        <v>6426.0554298383204</v>
      </c>
      <c r="W15" s="3">
        <v>65.703644999999895</v>
      </c>
      <c r="X15" s="3">
        <v>68.491033000000002</v>
      </c>
      <c r="Y15" s="3">
        <v>1294.8087741448601</v>
      </c>
      <c r="Z15" s="3">
        <v>0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278619080.72989899</v>
      </c>
      <c r="P16" s="3">
        <v>9724288.0821783207</v>
      </c>
      <c r="Q16" s="3" t="s">
        <v>54</v>
      </c>
      <c r="R16" s="3" t="s">
        <v>54</v>
      </c>
      <c r="S16" s="33">
        <v>66.337888000000007</v>
      </c>
      <c r="T16" s="33">
        <v>0.99756222556391005</v>
      </c>
      <c r="U16" s="33">
        <v>0.16211199999999301</v>
      </c>
      <c r="V16" s="3">
        <v>1228.6349471225401</v>
      </c>
      <c r="W16" s="3">
        <v>65.752859000000001</v>
      </c>
      <c r="X16" s="3">
        <v>67.854066000000003</v>
      </c>
      <c r="Y16" s="3">
        <v>-25339.672368798001</v>
      </c>
      <c r="Z16" s="3">
        <v>4941.87699230211</v>
      </c>
      <c r="AA16" s="16" t="s">
        <v>165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12732516.5434519</v>
      </c>
      <c r="P17" s="3">
        <v>500679.82381988398</v>
      </c>
      <c r="Q17" s="3" t="s">
        <v>54</v>
      </c>
      <c r="R17" s="3" t="s">
        <v>54</v>
      </c>
      <c r="S17" s="33">
        <v>66.340197000000003</v>
      </c>
      <c r="T17" s="33">
        <v>0.99759694736842097</v>
      </c>
      <c r="U17" s="33">
        <v>0.159802999999997</v>
      </c>
      <c r="V17" s="3" t="s">
        <v>97</v>
      </c>
      <c r="W17" s="3">
        <v>65.835328000000004</v>
      </c>
      <c r="X17" s="3">
        <v>67.683248000000006</v>
      </c>
      <c r="Y17" s="3">
        <v>-836.05479867338795</v>
      </c>
      <c r="Z17" s="3">
        <v>-2103.6031985804598</v>
      </c>
      <c r="AA17" s="16" t="s">
        <v>165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418225701.42907101</v>
      </c>
      <c r="P18" s="3">
        <v>15824435.2299249</v>
      </c>
      <c r="Q18" s="3" t="s">
        <v>54</v>
      </c>
      <c r="R18" s="3" t="s">
        <v>54</v>
      </c>
      <c r="S18" s="33">
        <v>66.335521999999898</v>
      </c>
      <c r="T18" s="33">
        <v>0.997526646616541</v>
      </c>
      <c r="U18" s="33">
        <v>0.16447800000000301</v>
      </c>
      <c r="V18" s="3">
        <v>17404.498433127101</v>
      </c>
      <c r="W18" s="3">
        <v>65.756208999999899</v>
      </c>
      <c r="X18" s="3">
        <v>68.377229</v>
      </c>
      <c r="Y18" s="3">
        <v>830.64768311696503</v>
      </c>
      <c r="Z18" s="3">
        <v>0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299547176.93300301</v>
      </c>
      <c r="P19" s="3">
        <v>11186251.225861801</v>
      </c>
      <c r="Q19" s="3" t="s">
        <v>54</v>
      </c>
      <c r="R19" s="3" t="s">
        <v>54</v>
      </c>
      <c r="S19" s="33">
        <v>66.311122999999895</v>
      </c>
      <c r="T19" s="33">
        <v>0.99715974436090205</v>
      </c>
      <c r="U19" s="33">
        <v>0.18887700000000501</v>
      </c>
      <c r="V19" s="3">
        <v>1773.89924605172</v>
      </c>
      <c r="W19" s="3">
        <v>65.763170000000002</v>
      </c>
      <c r="X19" s="3">
        <v>67.945338000000007</v>
      </c>
      <c r="Y19" s="3">
        <v>-29770.441227938201</v>
      </c>
      <c r="Z19" s="3">
        <v>-7472.0015906833996</v>
      </c>
      <c r="AA19" s="16" t="s">
        <v>165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9558335.7456580196</v>
      </c>
      <c r="P20" s="3">
        <v>323241.002994927</v>
      </c>
      <c r="Q20" s="3" t="s">
        <v>54</v>
      </c>
      <c r="R20" s="3" t="s">
        <v>54</v>
      </c>
      <c r="S20" s="33">
        <v>66.407235999999898</v>
      </c>
      <c r="T20" s="33">
        <v>0.99860505263157895</v>
      </c>
      <c r="U20" s="33">
        <v>9.2764000000002997E-2</v>
      </c>
      <c r="V20" s="3" t="s">
        <v>97</v>
      </c>
      <c r="W20" s="3">
        <v>65.983107000000004</v>
      </c>
      <c r="X20" s="3">
        <v>67.827368000000007</v>
      </c>
      <c r="Y20" s="3">
        <v>-412.75015990362903</v>
      </c>
      <c r="Z20" s="3">
        <v>-1264.6221430144301</v>
      </c>
      <c r="AA20" s="16" t="s">
        <v>165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263646052.04723501</v>
      </c>
      <c r="P21" s="3">
        <v>11143216.032987</v>
      </c>
      <c r="Q21" s="3" t="s">
        <v>54</v>
      </c>
      <c r="R21" s="3" t="s">
        <v>54</v>
      </c>
      <c r="S21" s="33">
        <v>66.428167000000002</v>
      </c>
      <c r="T21" s="33">
        <v>0.99891980451127804</v>
      </c>
      <c r="U21" s="33">
        <v>7.1832999999997996E-2</v>
      </c>
      <c r="V21" s="3">
        <v>4508.6277428057601</v>
      </c>
      <c r="W21" s="3">
        <v>65.849020999999894</v>
      </c>
      <c r="X21" s="3">
        <v>68.322961000000006</v>
      </c>
      <c r="Y21" s="3">
        <v>1289.04399787953</v>
      </c>
      <c r="Z21" s="3">
        <v>1902.2750350230599</v>
      </c>
      <c r="AA21" s="16" t="s">
        <v>116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289616681.22234303</v>
      </c>
      <c r="P22" s="3">
        <v>11417547.4110885</v>
      </c>
      <c r="Q22" s="3" t="s">
        <v>54</v>
      </c>
      <c r="R22" s="3" t="s">
        <v>54</v>
      </c>
      <c r="S22" s="33">
        <v>66.558277000000004</v>
      </c>
      <c r="T22" s="33">
        <v>1.0008763458646599</v>
      </c>
      <c r="U22" s="33">
        <v>-5.8277000000003999E-2</v>
      </c>
      <c r="V22" s="3">
        <v>2266.9825471304798</v>
      </c>
      <c r="W22" s="3">
        <v>66.023104000000004</v>
      </c>
      <c r="X22" s="3">
        <v>68.135209000000003</v>
      </c>
      <c r="Y22" s="3">
        <v>-30015.402623857499</v>
      </c>
      <c r="Z22" s="3">
        <v>41524.753261033402</v>
      </c>
      <c r="AA22" s="16" t="s">
        <v>165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29504383.849421501</v>
      </c>
      <c r="P23" s="3">
        <v>1058531.0092853301</v>
      </c>
      <c r="Q23" s="3" t="s">
        <v>54</v>
      </c>
      <c r="R23" s="3" t="s">
        <v>54</v>
      </c>
      <c r="S23" s="33">
        <v>66.241394</v>
      </c>
      <c r="T23" s="33">
        <v>0.99611118796992504</v>
      </c>
      <c r="U23" s="33">
        <v>0.258606</v>
      </c>
      <c r="V23" s="3" t="s">
        <v>97</v>
      </c>
      <c r="W23" s="3">
        <v>65.813816000000003</v>
      </c>
      <c r="X23" s="3">
        <v>67.811875999999899</v>
      </c>
      <c r="Y23" s="3">
        <v>-2150.8971404081099</v>
      </c>
      <c r="Z23" s="3">
        <v>309.526877163775</v>
      </c>
      <c r="AA23" s="16" t="s">
        <v>165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222710626.60729101</v>
      </c>
      <c r="P24" s="3">
        <v>8368581.1271057101</v>
      </c>
      <c r="Q24" s="3" t="s">
        <v>54</v>
      </c>
      <c r="R24" s="3" t="s">
        <v>54</v>
      </c>
      <c r="S24" s="33">
        <v>66.489141000000004</v>
      </c>
      <c r="T24" s="33">
        <v>0.99983670676691705</v>
      </c>
      <c r="U24" s="33">
        <v>1.0858999999996E-2</v>
      </c>
      <c r="V24" s="3" t="s">
        <v>97</v>
      </c>
      <c r="W24" s="3">
        <v>65.414457999999897</v>
      </c>
      <c r="X24" s="3">
        <v>69.002172000000002</v>
      </c>
      <c r="Y24" s="3">
        <v>0</v>
      </c>
      <c r="Z24" s="3">
        <v>0</v>
      </c>
      <c r="AA24" s="16" t="s">
        <v>165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216754526.69521999</v>
      </c>
      <c r="P25" s="3">
        <v>7884532.0770102097</v>
      </c>
      <c r="Q25" s="3" t="s">
        <v>54</v>
      </c>
      <c r="R25" s="3" t="s">
        <v>54</v>
      </c>
      <c r="S25" s="33">
        <v>66.531622999999897</v>
      </c>
      <c r="T25" s="33">
        <v>1.0004755338345801</v>
      </c>
      <c r="U25" s="33">
        <v>-3.1622999999996002E-2</v>
      </c>
      <c r="V25" s="3" t="s">
        <v>97</v>
      </c>
      <c r="W25" s="3">
        <v>65.905530999999897</v>
      </c>
      <c r="X25" s="3">
        <v>68.127294000000006</v>
      </c>
      <c r="Y25" s="3">
        <v>-20477.0025515091</v>
      </c>
      <c r="Z25" s="3">
        <v>24706.615705612301</v>
      </c>
      <c r="AA25" s="16" t="s">
        <v>165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27003718.893300202</v>
      </c>
      <c r="P26" s="3">
        <v>914698.40380091604</v>
      </c>
      <c r="Q26" s="3" t="s">
        <v>54</v>
      </c>
      <c r="R26" s="3" t="s">
        <v>54</v>
      </c>
      <c r="S26" s="33">
        <v>66.558148000000003</v>
      </c>
      <c r="T26" s="33">
        <v>1.0008744060150301</v>
      </c>
      <c r="U26" s="33">
        <v>-5.8148000000003003E-2</v>
      </c>
      <c r="V26" s="3" t="s">
        <v>97</v>
      </c>
      <c r="W26" s="3">
        <v>66.019164000000004</v>
      </c>
      <c r="X26" s="3">
        <v>68.015394000000001</v>
      </c>
      <c r="Y26" s="3">
        <v>-2030.29195851451</v>
      </c>
      <c r="Z26" s="3">
        <v>-4708.7681621133097</v>
      </c>
      <c r="AA26" s="16" t="s">
        <v>165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164890414.37595001</v>
      </c>
      <c r="P27" s="3">
        <v>5761253.54450606</v>
      </c>
      <c r="Q27" s="3" t="s">
        <v>54</v>
      </c>
      <c r="R27" s="3" t="s">
        <v>54</v>
      </c>
      <c r="S27" s="33">
        <v>66.456558000000001</v>
      </c>
      <c r="T27" s="33">
        <v>0.99934673684210495</v>
      </c>
      <c r="U27" s="33">
        <v>4.3441999999999002E-2</v>
      </c>
      <c r="V27" s="3">
        <v>955.66311662673297</v>
      </c>
      <c r="W27" s="3">
        <v>65.911260999999897</v>
      </c>
      <c r="X27" s="3">
        <v>68.420739999999896</v>
      </c>
      <c r="Y27" s="3">
        <v>6330.9773597103103</v>
      </c>
      <c r="Z27" s="3">
        <v>4355.0091009197404</v>
      </c>
      <c r="AA27" s="16" t="s">
        <v>116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260027867.82877699</v>
      </c>
      <c r="P28" s="3">
        <v>9294631.8198202401</v>
      </c>
      <c r="Q28" s="3" t="s">
        <v>54</v>
      </c>
      <c r="R28" s="3" t="s">
        <v>54</v>
      </c>
      <c r="S28" s="33">
        <v>66.446895999999896</v>
      </c>
      <c r="T28" s="33">
        <v>0.99920144360902297</v>
      </c>
      <c r="U28" s="33">
        <v>5.3104000000005001E-2</v>
      </c>
      <c r="V28" s="3">
        <v>1292.97316200667</v>
      </c>
      <c r="W28" s="3">
        <v>65.841373000000004</v>
      </c>
      <c r="X28" s="3">
        <v>67.941373999999897</v>
      </c>
      <c r="Y28" s="3">
        <v>6383.6585971056202</v>
      </c>
      <c r="Z28" s="3">
        <v>0</v>
      </c>
      <c r="AA28" s="16" t="s">
        <v>116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2817382737.7385001</v>
      </c>
      <c r="P29" s="3">
        <v>93196078.862775698</v>
      </c>
      <c r="Q29" s="3" t="s">
        <v>54</v>
      </c>
      <c r="R29" s="3" t="s">
        <v>54</v>
      </c>
      <c r="S29" s="33">
        <v>66.479046999999895</v>
      </c>
      <c r="T29" s="33">
        <v>0.99968491729323306</v>
      </c>
      <c r="U29" s="33">
        <v>2.0953000000006002E-2</v>
      </c>
      <c r="V29" s="3">
        <v>25462.270402270002</v>
      </c>
      <c r="W29" s="3">
        <v>65.741382000000002</v>
      </c>
      <c r="X29" s="3">
        <v>68.488962000000001</v>
      </c>
      <c r="Y29" s="3">
        <v>0</v>
      </c>
      <c r="Z29" s="3">
        <v>0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2424171757.2618399</v>
      </c>
      <c r="P30" s="3">
        <v>84146733.233066902</v>
      </c>
      <c r="Q30" s="3" t="s">
        <v>54</v>
      </c>
      <c r="R30" s="3" t="s">
        <v>54</v>
      </c>
      <c r="S30" s="33">
        <v>66.397244000000001</v>
      </c>
      <c r="T30" s="33">
        <v>0.99845479699248096</v>
      </c>
      <c r="U30" s="33">
        <v>0.102755999999999</v>
      </c>
      <c r="V30" s="3">
        <v>27493.712827256499</v>
      </c>
      <c r="W30" s="3">
        <v>65.779261000000005</v>
      </c>
      <c r="X30" s="3">
        <v>68.373886999999897</v>
      </c>
      <c r="Y30" s="3">
        <v>0</v>
      </c>
      <c r="Z30" s="3">
        <v>1891.5647540339601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3331405803.0299802</v>
      </c>
      <c r="P31" s="3">
        <v>127660259.13540401</v>
      </c>
      <c r="Q31" s="3" t="s">
        <v>54</v>
      </c>
      <c r="R31" s="3" t="s">
        <v>54</v>
      </c>
      <c r="S31" s="33">
        <v>66.781163000000006</v>
      </c>
      <c r="T31" s="33">
        <v>1.00422801503759</v>
      </c>
      <c r="U31" s="33">
        <v>-0.28116300000000599</v>
      </c>
      <c r="V31" s="3">
        <v>55564.880050856598</v>
      </c>
      <c r="W31" s="3">
        <v>66.093774999999894</v>
      </c>
      <c r="X31" s="3">
        <v>68.470009000000005</v>
      </c>
      <c r="Y31" s="3">
        <v>0</v>
      </c>
      <c r="Z31" s="3">
        <v>0</v>
      </c>
      <c r="AA31" s="16" t="s">
        <v>116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2198089491.5506902</v>
      </c>
      <c r="P32" s="3">
        <v>79143969.011066005</v>
      </c>
      <c r="Q32" s="3" t="s">
        <v>54</v>
      </c>
      <c r="R32" s="3" t="s">
        <v>54</v>
      </c>
      <c r="S32" s="33">
        <v>66.3849179999999</v>
      </c>
      <c r="T32" s="33">
        <v>0.99826944360902303</v>
      </c>
      <c r="U32" s="33">
        <v>0.115082000000001</v>
      </c>
      <c r="V32" s="3" t="s">
        <v>97</v>
      </c>
      <c r="W32" s="3">
        <v>65.729965000000007</v>
      </c>
      <c r="X32" s="3">
        <v>68.310877000000005</v>
      </c>
      <c r="Y32" s="3">
        <v>0</v>
      </c>
      <c r="Z32" s="3">
        <v>0</v>
      </c>
      <c r="AA32" s="16" t="s">
        <v>116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2062911536.56147</v>
      </c>
      <c r="P33" s="3">
        <v>94165951.563056201</v>
      </c>
      <c r="Q33" s="3" t="s">
        <v>54</v>
      </c>
      <c r="R33" s="3" t="s">
        <v>54</v>
      </c>
      <c r="S33" s="33">
        <v>66.403977999999896</v>
      </c>
      <c r="T33" s="33">
        <v>0.99855606015037601</v>
      </c>
      <c r="U33" s="33">
        <v>9.6022000000005006E-2</v>
      </c>
      <c r="V33" s="3">
        <v>1515.0418920892901</v>
      </c>
      <c r="W33" s="3">
        <v>65.744664999999898</v>
      </c>
      <c r="X33" s="3">
        <v>68.042349000000002</v>
      </c>
      <c r="Y33" s="3">
        <v>-255410.786450949</v>
      </c>
      <c r="Z33" s="3">
        <v>-192408.70639978501</v>
      </c>
      <c r="AA33" s="16" t="s">
        <v>165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194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44237608.259684198</v>
      </c>
      <c r="P6" s="3">
        <v>2009532.44041452</v>
      </c>
      <c r="Q6" s="3" t="s">
        <v>54</v>
      </c>
      <c r="R6" s="3" t="s">
        <v>54</v>
      </c>
      <c r="S6" s="33">
        <v>74.422470000000004</v>
      </c>
      <c r="T6" s="33">
        <v>1.0242563996696901</v>
      </c>
      <c r="U6" s="33">
        <v>-1.76247</v>
      </c>
      <c r="V6" s="3" t="s">
        <v>97</v>
      </c>
      <c r="W6" s="3">
        <v>72.313029999999898</v>
      </c>
      <c r="X6" s="3">
        <v>76.769396</v>
      </c>
      <c r="Y6" s="3">
        <v>0</v>
      </c>
      <c r="Z6" s="3">
        <v>0</v>
      </c>
      <c r="AA6" s="16" t="s">
        <v>165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1486451.2064110299</v>
      </c>
      <c r="P7" s="3">
        <v>67861.761303589796</v>
      </c>
      <c r="Q7" s="3" t="s">
        <v>54</v>
      </c>
      <c r="R7" s="3" t="s">
        <v>54</v>
      </c>
      <c r="S7" s="33">
        <v>72.384197999999898</v>
      </c>
      <c r="T7" s="33">
        <v>0.99620421139554105</v>
      </c>
      <c r="U7" s="33">
        <v>0.27580199999999899</v>
      </c>
      <c r="V7" s="3">
        <v>106.823957221494</v>
      </c>
      <c r="W7" s="3">
        <v>72.1117729999999</v>
      </c>
      <c r="X7" s="3">
        <v>72.851044000000002</v>
      </c>
      <c r="Y7" s="3">
        <v>352.85087597242</v>
      </c>
      <c r="Z7" s="3">
        <v>144.94057343759101</v>
      </c>
      <c r="AA7" s="16" t="s">
        <v>116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290532085.25675797</v>
      </c>
      <c r="P8" s="3">
        <v>14082183.8497955</v>
      </c>
      <c r="Q8" s="3" t="s">
        <v>54</v>
      </c>
      <c r="R8" s="3" t="s">
        <v>54</v>
      </c>
      <c r="S8" s="33">
        <v>72.734872999999894</v>
      </c>
      <c r="T8" s="33">
        <v>1.00103045692265</v>
      </c>
      <c r="U8" s="33">
        <v>-7.4872999999996998E-2</v>
      </c>
      <c r="V8" s="3">
        <v>16816.841293330999</v>
      </c>
      <c r="W8" s="3">
        <v>72.153648000000004</v>
      </c>
      <c r="X8" s="3">
        <v>73.929040000000001</v>
      </c>
      <c r="Y8" s="3">
        <v>89.086416831318502</v>
      </c>
      <c r="Z8" s="3">
        <v>16120.455450601699</v>
      </c>
      <c r="AA8" s="16" t="s">
        <v>116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194490623.678743</v>
      </c>
      <c r="P9" s="3">
        <v>9031265.9225307591</v>
      </c>
      <c r="Q9" s="3" t="s">
        <v>54</v>
      </c>
      <c r="R9" s="3" t="s">
        <v>54</v>
      </c>
      <c r="S9" s="33">
        <v>72.554522000000006</v>
      </c>
      <c r="T9" s="33">
        <v>0.99854833470960602</v>
      </c>
      <c r="U9" s="33">
        <v>0.105477999999991</v>
      </c>
      <c r="V9" s="3">
        <v>7644.2488648953704</v>
      </c>
      <c r="W9" s="3">
        <v>72.0561849999999</v>
      </c>
      <c r="X9" s="3">
        <v>73.744763000000006</v>
      </c>
      <c r="Y9" s="3">
        <v>337.91779810200097</v>
      </c>
      <c r="Z9" s="3">
        <v>4114.3139345869404</v>
      </c>
      <c r="AA9" s="16" t="s">
        <v>116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363231336.12587702</v>
      </c>
      <c r="P10" s="3">
        <v>18225936.4442931</v>
      </c>
      <c r="Q10" s="3" t="s">
        <v>54</v>
      </c>
      <c r="R10" s="3" t="s">
        <v>54</v>
      </c>
      <c r="S10" s="33">
        <v>72.556450999999896</v>
      </c>
      <c r="T10" s="33">
        <v>0.99857488301679098</v>
      </c>
      <c r="U10" s="33">
        <v>0.103549000000001</v>
      </c>
      <c r="V10" s="3">
        <v>16710.3239887454</v>
      </c>
      <c r="W10" s="3">
        <v>72.058878000000007</v>
      </c>
      <c r="X10" s="3">
        <v>74.420170999999897</v>
      </c>
      <c r="Y10" s="3">
        <v>913.27141977640497</v>
      </c>
      <c r="Z10" s="3">
        <v>982.25820677037404</v>
      </c>
      <c r="AA10" s="16" t="s">
        <v>116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339552943.64122802</v>
      </c>
      <c r="P11" s="3">
        <v>15407523.7226185</v>
      </c>
      <c r="Q11" s="3" t="s">
        <v>54</v>
      </c>
      <c r="R11" s="3" t="s">
        <v>54</v>
      </c>
      <c r="S11" s="33">
        <v>72.540738000000005</v>
      </c>
      <c r="T11" s="33">
        <v>0.99835862923204</v>
      </c>
      <c r="U11" s="33">
        <v>0.119261999999992</v>
      </c>
      <c r="V11" s="3" t="s">
        <v>97</v>
      </c>
      <c r="W11" s="3">
        <v>72.008915000000002</v>
      </c>
      <c r="X11" s="3">
        <v>73.265394000000001</v>
      </c>
      <c r="Y11" s="3">
        <v>0</v>
      </c>
      <c r="Z11" s="3">
        <v>0</v>
      </c>
      <c r="AA11" s="16" t="s">
        <v>116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308569107.192599</v>
      </c>
      <c r="P12" s="3">
        <v>15008769.5638655</v>
      </c>
      <c r="Q12" s="3" t="s">
        <v>54</v>
      </c>
      <c r="R12" s="3" t="s">
        <v>54</v>
      </c>
      <c r="S12" s="33">
        <v>72.562202999999897</v>
      </c>
      <c r="T12" s="33">
        <v>0.99865404624277498</v>
      </c>
      <c r="U12" s="33">
        <v>9.7796999999999995E-2</v>
      </c>
      <c r="V12" s="3">
        <v>32406.079173177499</v>
      </c>
      <c r="W12" s="3">
        <v>72.059853000000004</v>
      </c>
      <c r="X12" s="3">
        <v>73.482814000000005</v>
      </c>
      <c r="Y12" s="3">
        <v>561.85286362243301</v>
      </c>
      <c r="Z12" s="3">
        <v>0</v>
      </c>
      <c r="AA12" s="16" t="s">
        <v>116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397361889.26623201</v>
      </c>
      <c r="P13" s="3">
        <v>19675425.823129602</v>
      </c>
      <c r="Q13" s="3" t="s">
        <v>54</v>
      </c>
      <c r="R13" s="3" t="s">
        <v>54</v>
      </c>
      <c r="S13" s="33">
        <v>72.432173000000006</v>
      </c>
      <c r="T13" s="33">
        <v>0.99686447839251302</v>
      </c>
      <c r="U13" s="33">
        <v>0.22782699999999101</v>
      </c>
      <c r="V13" s="3" t="s">
        <v>97</v>
      </c>
      <c r="W13" s="3">
        <v>71.933912000000007</v>
      </c>
      <c r="X13" s="3">
        <v>73.310660999999897</v>
      </c>
      <c r="Y13" s="3">
        <v>0</v>
      </c>
      <c r="Z13" s="3">
        <v>0</v>
      </c>
      <c r="AA13" s="16" t="s">
        <v>116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373912753.64430797</v>
      </c>
      <c r="P14" s="3">
        <v>15867601.806407301</v>
      </c>
      <c r="Q14" s="3" t="s">
        <v>54</v>
      </c>
      <c r="R14" s="3" t="s">
        <v>54</v>
      </c>
      <c r="S14" s="33">
        <v>72.710488999999896</v>
      </c>
      <c r="T14" s="33">
        <v>1.0006948665015101</v>
      </c>
      <c r="U14" s="33">
        <v>-5.0488999999999E-2</v>
      </c>
      <c r="V14" s="3">
        <v>11324.030786449501</v>
      </c>
      <c r="W14" s="3">
        <v>72.204128999999895</v>
      </c>
      <c r="X14" s="3">
        <v>74.309687999999895</v>
      </c>
      <c r="Y14" s="3">
        <v>0</v>
      </c>
      <c r="Z14" s="3">
        <v>5631.6235903312499</v>
      </c>
      <c r="AA14" s="16" t="s">
        <v>116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223962636.01218599</v>
      </c>
      <c r="P15" s="3">
        <v>10106349.311608201</v>
      </c>
      <c r="Q15" s="3" t="s">
        <v>54</v>
      </c>
      <c r="R15" s="3" t="s">
        <v>54</v>
      </c>
      <c r="S15" s="33">
        <v>72.318332999999896</v>
      </c>
      <c r="T15" s="33">
        <v>0.99529772914946302</v>
      </c>
      <c r="U15" s="33">
        <v>0.341667000000001</v>
      </c>
      <c r="V15" s="3" t="s">
        <v>97</v>
      </c>
      <c r="W15" s="3">
        <v>71.809523999999897</v>
      </c>
      <c r="X15" s="3">
        <v>73.448417000000006</v>
      </c>
      <c r="Y15" s="3">
        <v>0</v>
      </c>
      <c r="Z15" s="3">
        <v>930.17927432180602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203486287.97725901</v>
      </c>
      <c r="P16" s="3">
        <v>9242678.1243507303</v>
      </c>
      <c r="Q16" s="3" t="s">
        <v>54</v>
      </c>
      <c r="R16" s="3" t="s">
        <v>54</v>
      </c>
      <c r="S16" s="33">
        <v>72.439915999999897</v>
      </c>
      <c r="T16" s="33">
        <v>0.99697104321497398</v>
      </c>
      <c r="U16" s="33">
        <v>0.220084</v>
      </c>
      <c r="V16" s="3">
        <v>11046.361383523799</v>
      </c>
      <c r="W16" s="3">
        <v>71.938806999999898</v>
      </c>
      <c r="X16" s="3">
        <v>74.215046000000001</v>
      </c>
      <c r="Y16" s="3">
        <v>238.73441648629299</v>
      </c>
      <c r="Z16" s="3">
        <v>2885.7424990323302</v>
      </c>
      <c r="AA16" s="16" t="s">
        <v>116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501134681.66012597</v>
      </c>
      <c r="P17" s="3">
        <v>23733946.308640201</v>
      </c>
      <c r="Q17" s="3" t="s">
        <v>54</v>
      </c>
      <c r="R17" s="3" t="s">
        <v>54</v>
      </c>
      <c r="S17" s="33">
        <v>72.477222999999896</v>
      </c>
      <c r="T17" s="33">
        <v>0.99748448940269796</v>
      </c>
      <c r="U17" s="33">
        <v>0.18277700000000199</v>
      </c>
      <c r="V17" s="3">
        <v>18602.430157362702</v>
      </c>
      <c r="W17" s="3">
        <v>71.93835</v>
      </c>
      <c r="X17" s="3">
        <v>74.618149000000003</v>
      </c>
      <c r="Y17" s="3">
        <v>1373.3127692007799</v>
      </c>
      <c r="Z17" s="3">
        <v>0</v>
      </c>
      <c r="AA17" s="16" t="s">
        <v>116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366094146.50412601</v>
      </c>
      <c r="P18" s="3">
        <v>16178171.5026932</v>
      </c>
      <c r="Q18" s="3" t="s">
        <v>54</v>
      </c>
      <c r="R18" s="3" t="s">
        <v>54</v>
      </c>
      <c r="S18" s="33">
        <v>72.429529000000002</v>
      </c>
      <c r="T18" s="33">
        <v>0.99682808973300296</v>
      </c>
      <c r="U18" s="33">
        <v>0.23047099999999399</v>
      </c>
      <c r="V18" s="3" t="s">
        <v>97</v>
      </c>
      <c r="W18" s="3">
        <v>71.896732999999898</v>
      </c>
      <c r="X18" s="3">
        <v>73.374184</v>
      </c>
      <c r="Y18" s="3">
        <v>0</v>
      </c>
      <c r="Z18" s="3">
        <v>0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272642601.72905201</v>
      </c>
      <c r="P19" s="3">
        <v>11723412.245902199</v>
      </c>
      <c r="Q19" s="3" t="s">
        <v>54</v>
      </c>
      <c r="R19" s="3" t="s">
        <v>54</v>
      </c>
      <c r="S19" s="33">
        <v>72.487136000000007</v>
      </c>
      <c r="T19" s="33">
        <v>0.99762091935039898</v>
      </c>
      <c r="U19" s="33">
        <v>0.17286399999999</v>
      </c>
      <c r="V19" s="3">
        <v>14030.357452321899</v>
      </c>
      <c r="W19" s="3">
        <v>71.945826999999895</v>
      </c>
      <c r="X19" s="3">
        <v>74.112093000000002</v>
      </c>
      <c r="Y19" s="3">
        <v>347.62059105768299</v>
      </c>
      <c r="Z19" s="3">
        <v>0</v>
      </c>
      <c r="AA19" s="16" t="s">
        <v>116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375691533.50466901</v>
      </c>
      <c r="P20" s="3">
        <v>17197555.281377599</v>
      </c>
      <c r="Q20" s="3" t="s">
        <v>54</v>
      </c>
      <c r="R20" s="3" t="s">
        <v>54</v>
      </c>
      <c r="S20" s="33">
        <v>72.521411999999899</v>
      </c>
      <c r="T20" s="33">
        <v>0.99809265070189901</v>
      </c>
      <c r="U20" s="33">
        <v>0.13858799999999899</v>
      </c>
      <c r="V20" s="3">
        <v>14902.1184813276</v>
      </c>
      <c r="W20" s="3">
        <v>72.020781999999897</v>
      </c>
      <c r="X20" s="3">
        <v>74.412357999999898</v>
      </c>
      <c r="Y20" s="3">
        <v>363.53982021585603</v>
      </c>
      <c r="Z20" s="3">
        <v>766.78606951199004</v>
      </c>
      <c r="AA20" s="16" t="s">
        <v>116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253747723.021009</v>
      </c>
      <c r="P21" s="3">
        <v>11490665.338551201</v>
      </c>
      <c r="Q21" s="3" t="s">
        <v>54</v>
      </c>
      <c r="R21" s="3" t="s">
        <v>54</v>
      </c>
      <c r="S21" s="33">
        <v>72.522778000000002</v>
      </c>
      <c r="T21" s="33">
        <v>0.99811145059179796</v>
      </c>
      <c r="U21" s="33">
        <v>0.13722199999999399</v>
      </c>
      <c r="V21" s="3">
        <v>4195.0965992863703</v>
      </c>
      <c r="W21" s="3">
        <v>71.988978000000003</v>
      </c>
      <c r="X21" s="3">
        <v>73.904255000000006</v>
      </c>
      <c r="Y21" s="3">
        <v>323.29370811755001</v>
      </c>
      <c r="Z21" s="3">
        <v>887.85505620870401</v>
      </c>
      <c r="AA21" s="16" t="s">
        <v>116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174823664.29075399</v>
      </c>
      <c r="P22" s="3">
        <v>7546343.7016303297</v>
      </c>
      <c r="Q22" s="3" t="s">
        <v>54</v>
      </c>
      <c r="R22" s="3" t="s">
        <v>54</v>
      </c>
      <c r="S22" s="33">
        <v>72.683407000000003</v>
      </c>
      <c r="T22" s="33">
        <v>1.00032214423341</v>
      </c>
      <c r="U22" s="33">
        <v>-2.3407000000005999E-2</v>
      </c>
      <c r="V22" s="3">
        <v>4126.4287477026901</v>
      </c>
      <c r="W22" s="3">
        <v>72.14564</v>
      </c>
      <c r="X22" s="3">
        <v>73.762264000000002</v>
      </c>
      <c r="Y22" s="3">
        <v>1490.7220423674801</v>
      </c>
      <c r="Z22" s="3">
        <v>97.883517588126594</v>
      </c>
      <c r="AA22" s="16" t="s">
        <v>116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309636310.278247</v>
      </c>
      <c r="P23" s="3">
        <v>15170362.386733601</v>
      </c>
      <c r="Q23" s="3" t="s">
        <v>54</v>
      </c>
      <c r="R23" s="3" t="s">
        <v>54</v>
      </c>
      <c r="S23" s="33">
        <v>72.530113</v>
      </c>
      <c r="T23" s="33">
        <v>0.99821240022020397</v>
      </c>
      <c r="U23" s="33">
        <v>0.129886999999997</v>
      </c>
      <c r="V23" s="3">
        <v>44423.702300756901</v>
      </c>
      <c r="W23" s="3">
        <v>71.907394999999894</v>
      </c>
      <c r="X23" s="3">
        <v>74.479094000000003</v>
      </c>
      <c r="Y23" s="3">
        <v>232.73687598974499</v>
      </c>
      <c r="Z23" s="3">
        <v>0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268112585.00880501</v>
      </c>
      <c r="P24" s="3">
        <v>11127779.9282245</v>
      </c>
      <c r="Q24" s="3" t="s">
        <v>54</v>
      </c>
      <c r="R24" s="3" t="s">
        <v>54</v>
      </c>
      <c r="S24" s="33">
        <v>72.521974</v>
      </c>
      <c r="T24" s="33">
        <v>0.99810038535645496</v>
      </c>
      <c r="U24" s="33">
        <v>0.13802599999999601</v>
      </c>
      <c r="V24" s="3">
        <v>14888.013705220499</v>
      </c>
      <c r="W24" s="3">
        <v>71.983350000000002</v>
      </c>
      <c r="X24" s="3">
        <v>73.802239</v>
      </c>
      <c r="Y24" s="3">
        <v>535.19258414969102</v>
      </c>
      <c r="Z24" s="3">
        <v>18531.175357002699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218009283.721921</v>
      </c>
      <c r="P25" s="3">
        <v>10052387.8427541</v>
      </c>
      <c r="Q25" s="3" t="s">
        <v>54</v>
      </c>
      <c r="R25" s="3" t="s">
        <v>54</v>
      </c>
      <c r="S25" s="33">
        <v>72.477300999999898</v>
      </c>
      <c r="T25" s="33">
        <v>0.99748556289567802</v>
      </c>
      <c r="U25" s="33">
        <v>0.182699</v>
      </c>
      <c r="V25" s="3">
        <v>16222.9900280356</v>
      </c>
      <c r="W25" s="3">
        <v>71.937432000000001</v>
      </c>
      <c r="X25" s="3">
        <v>74.172539</v>
      </c>
      <c r="Y25" s="3">
        <v>0</v>
      </c>
      <c r="Z25" s="3">
        <v>0</v>
      </c>
      <c r="AA25" s="16" t="s">
        <v>116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386241933.69682002</v>
      </c>
      <c r="P26" s="3">
        <v>18249389.7194621</v>
      </c>
      <c r="Q26" s="3" t="s">
        <v>54</v>
      </c>
      <c r="R26" s="3" t="s">
        <v>54</v>
      </c>
      <c r="S26" s="33">
        <v>72.616899000000004</v>
      </c>
      <c r="T26" s="33">
        <v>0.99940681255161001</v>
      </c>
      <c r="U26" s="33">
        <v>4.3100999999992999E-2</v>
      </c>
      <c r="V26" s="3">
        <v>24454.457753684899</v>
      </c>
      <c r="W26" s="3">
        <v>72.120723999999896</v>
      </c>
      <c r="X26" s="3">
        <v>74.644664000000006</v>
      </c>
      <c r="Y26" s="3">
        <v>744.61393774104101</v>
      </c>
      <c r="Z26" s="3">
        <v>0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310808759.77960402</v>
      </c>
      <c r="P27" s="3">
        <v>13731912.0048999</v>
      </c>
      <c r="Q27" s="3" t="s">
        <v>54</v>
      </c>
      <c r="R27" s="3" t="s">
        <v>54</v>
      </c>
      <c r="S27" s="33">
        <v>72.485983000000004</v>
      </c>
      <c r="T27" s="33">
        <v>0.99760505092210305</v>
      </c>
      <c r="U27" s="33">
        <v>0.17401699999999201</v>
      </c>
      <c r="V27" s="3">
        <v>24833.975173650699</v>
      </c>
      <c r="W27" s="3">
        <v>71.953427000000005</v>
      </c>
      <c r="X27" s="3">
        <v>73.971421000000007</v>
      </c>
      <c r="Y27" s="3">
        <v>737.30405986363098</v>
      </c>
      <c r="Z27" s="3">
        <v>683.04218203826395</v>
      </c>
      <c r="AA27" s="16" t="s">
        <v>116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449408448.45687801</v>
      </c>
      <c r="P28" s="3">
        <v>20802674.126393601</v>
      </c>
      <c r="Q28" s="3" t="s">
        <v>54</v>
      </c>
      <c r="R28" s="3" t="s">
        <v>54</v>
      </c>
      <c r="S28" s="33">
        <v>72.490853000000001</v>
      </c>
      <c r="T28" s="33">
        <v>0.99767207541976299</v>
      </c>
      <c r="U28" s="33">
        <v>0.169146999999995</v>
      </c>
      <c r="V28" s="3" t="s">
        <v>97</v>
      </c>
      <c r="W28" s="3">
        <v>71.962819999999894</v>
      </c>
      <c r="X28" s="3">
        <v>73.284707999999895</v>
      </c>
      <c r="Y28" s="3">
        <v>0</v>
      </c>
      <c r="Z28" s="3">
        <v>0</v>
      </c>
      <c r="AA28" s="16" t="s">
        <v>116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264110518.882788</v>
      </c>
      <c r="P29" s="3">
        <v>13081721.1653577</v>
      </c>
      <c r="Q29" s="3" t="s">
        <v>54</v>
      </c>
      <c r="R29" s="3" t="s">
        <v>54</v>
      </c>
      <c r="S29" s="33">
        <v>72.567300000000003</v>
      </c>
      <c r="T29" s="33">
        <v>0.99872419488026398</v>
      </c>
      <c r="U29" s="33">
        <v>9.2699999999993996E-2</v>
      </c>
      <c r="V29" s="3">
        <v>26169.2007240024</v>
      </c>
      <c r="W29" s="3">
        <v>71.987853000000001</v>
      </c>
      <c r="X29" s="3">
        <v>74.262692000000001</v>
      </c>
      <c r="Y29" s="3">
        <v>0</v>
      </c>
      <c r="Z29" s="3">
        <v>859.22574468159303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308419570.13855499</v>
      </c>
      <c r="P30" s="3">
        <v>16845949.3621668</v>
      </c>
      <c r="Q30" s="3" t="s">
        <v>54</v>
      </c>
      <c r="R30" s="3" t="s">
        <v>54</v>
      </c>
      <c r="S30" s="33">
        <v>72.461022</v>
      </c>
      <c r="T30" s="33">
        <v>0.99726151940545005</v>
      </c>
      <c r="U30" s="33">
        <v>0.19897799999999699</v>
      </c>
      <c r="V30" s="3">
        <v>22292.911430485899</v>
      </c>
      <c r="W30" s="3">
        <v>72.003238999999894</v>
      </c>
      <c r="X30" s="3">
        <v>74.424510999999896</v>
      </c>
      <c r="Y30" s="3">
        <v>0</v>
      </c>
      <c r="Z30" s="3">
        <v>299.06274567938902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268607892.80385202</v>
      </c>
      <c r="P31" s="3">
        <v>12151697.8278389</v>
      </c>
      <c r="Q31" s="3" t="s">
        <v>54</v>
      </c>
      <c r="R31" s="3" t="s">
        <v>54</v>
      </c>
      <c r="S31" s="33">
        <v>72.766554999999897</v>
      </c>
      <c r="T31" s="33">
        <v>1.0014664877511701</v>
      </c>
      <c r="U31" s="33">
        <v>-0.106555</v>
      </c>
      <c r="V31" s="3">
        <v>14801.3016377805</v>
      </c>
      <c r="W31" s="3">
        <v>72.270859000000002</v>
      </c>
      <c r="X31" s="3">
        <v>74.103104000000002</v>
      </c>
      <c r="Y31" s="3">
        <v>956.33816736185895</v>
      </c>
      <c r="Z31" s="3">
        <v>13923.9665271753</v>
      </c>
      <c r="AA31" s="16" t="s">
        <v>116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286297715.53702003</v>
      </c>
      <c r="P32" s="3">
        <v>12073167.504598901</v>
      </c>
      <c r="Q32" s="3" t="s">
        <v>54</v>
      </c>
      <c r="R32" s="3" t="s">
        <v>54</v>
      </c>
      <c r="S32" s="33">
        <v>72.314266000000003</v>
      </c>
      <c r="T32" s="33">
        <v>0.99524175612441501</v>
      </c>
      <c r="U32" s="33">
        <v>0.34573399999999299</v>
      </c>
      <c r="V32" s="3" t="s">
        <v>97</v>
      </c>
      <c r="W32" s="3">
        <v>71.823091000000005</v>
      </c>
      <c r="X32" s="3">
        <v>73.52704</v>
      </c>
      <c r="Y32" s="3">
        <v>0</v>
      </c>
      <c r="Z32" s="3">
        <v>800.29380481499402</v>
      </c>
      <c r="AA32" s="16" t="s">
        <v>116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219149508.85623699</v>
      </c>
      <c r="P33" s="3">
        <v>7850159.38425327</v>
      </c>
      <c r="Q33" s="3" t="s">
        <v>54</v>
      </c>
      <c r="R33" s="3" t="s">
        <v>54</v>
      </c>
      <c r="S33" s="33">
        <v>72.403541000000004</v>
      </c>
      <c r="T33" s="33">
        <v>0.99647042389210005</v>
      </c>
      <c r="U33" s="33">
        <v>0.256458999999992</v>
      </c>
      <c r="V33" s="3">
        <v>1186.65872572595</v>
      </c>
      <c r="W33" s="3">
        <v>71.905731000000003</v>
      </c>
      <c r="X33" s="3">
        <v>73.751231000000004</v>
      </c>
      <c r="Y33" s="3">
        <v>8930.1043558056008</v>
      </c>
      <c r="Z33" s="3">
        <v>26759.868338235399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195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4210526578.4530101</v>
      </c>
      <c r="P6" s="3">
        <v>192995164.06336799</v>
      </c>
      <c r="Q6" s="3" t="s">
        <v>54</v>
      </c>
      <c r="R6" s="3" t="s">
        <v>54</v>
      </c>
      <c r="S6" s="33">
        <v>74.802532999999897</v>
      </c>
      <c r="T6" s="33">
        <v>1.0221718092374901</v>
      </c>
      <c r="U6" s="33">
        <v>-1.62253299999999</v>
      </c>
      <c r="V6" s="3">
        <v>2599.5765573294598</v>
      </c>
      <c r="W6" s="3">
        <v>72.929111000000006</v>
      </c>
      <c r="X6" s="3">
        <v>77.950209999999899</v>
      </c>
      <c r="Y6" s="3">
        <v>-1.9098999999999998E-11</v>
      </c>
      <c r="Z6" s="3">
        <v>-5.2386899999999996E-10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14123237.7872185</v>
      </c>
      <c r="P7" s="3">
        <v>390019.44246608001</v>
      </c>
      <c r="Q7" s="3" t="s">
        <v>54</v>
      </c>
      <c r="R7" s="3" t="s">
        <v>54</v>
      </c>
      <c r="S7" s="33">
        <v>73.4326709999999</v>
      </c>
      <c r="T7" s="33">
        <v>1.0034527329871501</v>
      </c>
      <c r="U7" s="33">
        <v>-0.25267099999999199</v>
      </c>
      <c r="V7" s="3">
        <v>2625.9248586079402</v>
      </c>
      <c r="W7" s="3">
        <v>72.422884999999894</v>
      </c>
      <c r="X7" s="3">
        <v>74.707798999999895</v>
      </c>
      <c r="Y7" s="3">
        <v>618.20919794123904</v>
      </c>
      <c r="Z7" s="3">
        <v>0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101853919.66113999</v>
      </c>
      <c r="P8" s="3">
        <v>3166249.3398208502</v>
      </c>
      <c r="Q8" s="3" t="s">
        <v>54</v>
      </c>
      <c r="R8" s="3" t="s">
        <v>54</v>
      </c>
      <c r="S8" s="33">
        <v>73.582884000000007</v>
      </c>
      <c r="T8" s="33">
        <v>1.0055053839846899</v>
      </c>
      <c r="U8" s="33">
        <v>-0.40288400000000002</v>
      </c>
      <c r="V8" s="3">
        <v>3412.9208032183101</v>
      </c>
      <c r="W8" s="3">
        <v>72.347902000000005</v>
      </c>
      <c r="X8" s="3">
        <v>75.043558000000004</v>
      </c>
      <c r="Y8" s="3">
        <v>479.25726106888698</v>
      </c>
      <c r="Z8" s="3">
        <v>100.40640396355001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179058548.77042899</v>
      </c>
      <c r="P9" s="3">
        <v>6092660.1837034998</v>
      </c>
      <c r="Q9" s="3" t="s">
        <v>54</v>
      </c>
      <c r="R9" s="3" t="s">
        <v>54</v>
      </c>
      <c r="S9" s="33">
        <v>73.362251999999899</v>
      </c>
      <c r="T9" s="33">
        <v>1.00249046187482</v>
      </c>
      <c r="U9" s="33">
        <v>-0.182251999999991</v>
      </c>
      <c r="V9" s="3">
        <v>5203.5689949141797</v>
      </c>
      <c r="W9" s="3">
        <v>72.440993000000006</v>
      </c>
      <c r="X9" s="3">
        <v>75.049278000000001</v>
      </c>
      <c r="Y9" s="3">
        <v>1165.7671159832601</v>
      </c>
      <c r="Z9" s="3">
        <v>1306.9213532127401</v>
      </c>
      <c r="AA9" s="16" t="s">
        <v>116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1079412801.3685701</v>
      </c>
      <c r="P10" s="3">
        <v>38009657.325891197</v>
      </c>
      <c r="Q10" s="3" t="s">
        <v>54</v>
      </c>
      <c r="R10" s="3" t="s">
        <v>54</v>
      </c>
      <c r="S10" s="33">
        <v>73.392349999999894</v>
      </c>
      <c r="T10" s="33">
        <v>1.00290174911177</v>
      </c>
      <c r="U10" s="33">
        <v>-0.21234999999998599</v>
      </c>
      <c r="V10" s="3">
        <v>26743.804221084301</v>
      </c>
      <c r="W10" s="3">
        <v>72.366811999999896</v>
      </c>
      <c r="X10" s="3">
        <v>75.070436000000001</v>
      </c>
      <c r="Y10" s="3">
        <v>0</v>
      </c>
      <c r="Z10" s="3">
        <v>0</v>
      </c>
      <c r="AA10" s="16" t="s">
        <v>116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3710049995.2849498</v>
      </c>
      <c r="P11" s="3">
        <v>125940438.441699</v>
      </c>
      <c r="Q11" s="3" t="s">
        <v>54</v>
      </c>
      <c r="R11" s="3" t="s">
        <v>54</v>
      </c>
      <c r="S11" s="33">
        <v>73.417792000000006</v>
      </c>
      <c r="T11" s="33">
        <v>1.00324941240776</v>
      </c>
      <c r="U11" s="33">
        <v>-0.237791999999999</v>
      </c>
      <c r="V11" s="3">
        <v>51474.147925965401</v>
      </c>
      <c r="W11" s="3">
        <v>72.389247999999895</v>
      </c>
      <c r="X11" s="3">
        <v>75.092166000000006</v>
      </c>
      <c r="Y11" s="3">
        <v>0</v>
      </c>
      <c r="Z11" s="3">
        <v>0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1091180125.5081</v>
      </c>
      <c r="P12" s="3">
        <v>38824257.144460902</v>
      </c>
      <c r="Q12" s="3" t="s">
        <v>54</v>
      </c>
      <c r="R12" s="3" t="s">
        <v>54</v>
      </c>
      <c r="S12" s="33">
        <v>73.405843000000004</v>
      </c>
      <c r="T12" s="33">
        <v>1.0030861300901801</v>
      </c>
      <c r="U12" s="33">
        <v>-0.22584299999999799</v>
      </c>
      <c r="V12" s="3">
        <v>30590.722664650901</v>
      </c>
      <c r="W12" s="3">
        <v>72.409447</v>
      </c>
      <c r="X12" s="3">
        <v>75.168171000000001</v>
      </c>
      <c r="Y12" s="3">
        <v>0</v>
      </c>
      <c r="Z12" s="3">
        <v>0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2170151423.4987702</v>
      </c>
      <c r="P13" s="3">
        <v>75982469.037403598</v>
      </c>
      <c r="Q13" s="3" t="s">
        <v>54</v>
      </c>
      <c r="R13" s="3" t="s">
        <v>54</v>
      </c>
      <c r="S13" s="33">
        <v>73.1963539999999</v>
      </c>
      <c r="T13" s="33">
        <v>1.00022347635966</v>
      </c>
      <c r="U13" s="33">
        <v>-1.6353999999992999E-2</v>
      </c>
      <c r="V13" s="3">
        <v>75519.989299593595</v>
      </c>
      <c r="W13" s="3">
        <v>72.280742000000004</v>
      </c>
      <c r="X13" s="3">
        <v>75.147557000000006</v>
      </c>
      <c r="Y13" s="3">
        <v>0</v>
      </c>
      <c r="Z13" s="3">
        <v>0</v>
      </c>
      <c r="AA13" s="16" t="s">
        <v>116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51008150.495818198</v>
      </c>
      <c r="P14" s="3">
        <v>1583807.5484511999</v>
      </c>
      <c r="Q14" s="3" t="s">
        <v>54</v>
      </c>
      <c r="R14" s="3" t="s">
        <v>54</v>
      </c>
      <c r="S14" s="33">
        <v>73.645334000000005</v>
      </c>
      <c r="T14" s="33">
        <v>1.0063587592238299</v>
      </c>
      <c r="U14" s="33">
        <v>-0.46533399999999903</v>
      </c>
      <c r="V14" s="3">
        <v>1761.02075779959</v>
      </c>
      <c r="W14" s="3">
        <v>72.438952</v>
      </c>
      <c r="X14" s="3">
        <v>74.932899000000006</v>
      </c>
      <c r="Y14" s="3">
        <v>-140.64042280683901</v>
      </c>
      <c r="Z14" s="3">
        <v>0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187432639.09045699</v>
      </c>
      <c r="P15" s="3">
        <v>5387482.6013964703</v>
      </c>
      <c r="Q15" s="3" t="s">
        <v>54</v>
      </c>
      <c r="R15" s="3" t="s">
        <v>54</v>
      </c>
      <c r="S15" s="33">
        <v>73.371433999999894</v>
      </c>
      <c r="T15" s="33">
        <v>1.0026159333151099</v>
      </c>
      <c r="U15" s="33">
        <v>-0.191433999999987</v>
      </c>
      <c r="V15" s="3">
        <v>9148.2139598050708</v>
      </c>
      <c r="W15" s="3">
        <v>72.123694999999898</v>
      </c>
      <c r="X15" s="3">
        <v>74.919269999999898</v>
      </c>
      <c r="Y15" s="3">
        <v>0</v>
      </c>
      <c r="Z15" s="3">
        <v>583.03485964494905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66480108.265692398</v>
      </c>
      <c r="P16" s="3">
        <v>1952169.39177927</v>
      </c>
      <c r="Q16" s="3" t="s">
        <v>54</v>
      </c>
      <c r="R16" s="3" t="s">
        <v>54</v>
      </c>
      <c r="S16" s="33">
        <v>73.404411999999894</v>
      </c>
      <c r="T16" s="33">
        <v>1.00306657556709</v>
      </c>
      <c r="U16" s="33">
        <v>-0.22441199999998701</v>
      </c>
      <c r="V16" s="3">
        <v>2130.11348561865</v>
      </c>
      <c r="W16" s="3">
        <v>72.363884999999897</v>
      </c>
      <c r="X16" s="3">
        <v>74.483497999999898</v>
      </c>
      <c r="Y16" s="3">
        <v>581.17283624314905</v>
      </c>
      <c r="Z16" s="3">
        <v>0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352810406.971789</v>
      </c>
      <c r="P17" s="3">
        <v>11573655.203170201</v>
      </c>
      <c r="Q17" s="3" t="s">
        <v>54</v>
      </c>
      <c r="R17" s="3" t="s">
        <v>54</v>
      </c>
      <c r="S17" s="33">
        <v>73.277415000000005</v>
      </c>
      <c r="T17" s="33">
        <v>1.0013311697184999</v>
      </c>
      <c r="U17" s="33">
        <v>-9.7414999999998003E-2</v>
      </c>
      <c r="V17" s="3">
        <v>3138.4018618406799</v>
      </c>
      <c r="W17" s="3">
        <v>72.24906</v>
      </c>
      <c r="X17" s="3">
        <v>74.850425999999899</v>
      </c>
      <c r="Y17" s="3">
        <v>5546.4737857403497</v>
      </c>
      <c r="Z17" s="3">
        <v>-294.35659009769199</v>
      </c>
      <c r="AA17" s="16" t="s">
        <v>116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1392125917.4718699</v>
      </c>
      <c r="P18" s="3">
        <v>41339058.013604</v>
      </c>
      <c r="Q18" s="3" t="s">
        <v>54</v>
      </c>
      <c r="R18" s="3" t="s">
        <v>54</v>
      </c>
      <c r="S18" s="33">
        <v>73.374184</v>
      </c>
      <c r="T18" s="33">
        <v>1.0026535118884901</v>
      </c>
      <c r="U18" s="33">
        <v>-0.194183999999993</v>
      </c>
      <c r="V18" s="3">
        <v>22777.1226575371</v>
      </c>
      <c r="W18" s="3">
        <v>72.278138999999896</v>
      </c>
      <c r="X18" s="3">
        <v>75.079494999999895</v>
      </c>
      <c r="Y18" s="3">
        <v>0</v>
      </c>
      <c r="Z18" s="3">
        <v>0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160778533.14552799</v>
      </c>
      <c r="P19" s="3">
        <v>4857303.42028441</v>
      </c>
      <c r="Q19" s="3" t="s">
        <v>54</v>
      </c>
      <c r="R19" s="3" t="s">
        <v>54</v>
      </c>
      <c r="S19" s="33">
        <v>73.260457000000002</v>
      </c>
      <c r="T19" s="33">
        <v>1.00109943973763</v>
      </c>
      <c r="U19" s="33">
        <v>-8.0456999999996004E-2</v>
      </c>
      <c r="V19" s="3">
        <v>941.15973035709305</v>
      </c>
      <c r="W19" s="3">
        <v>72.257242000000005</v>
      </c>
      <c r="X19" s="3">
        <v>74.960048999999898</v>
      </c>
      <c r="Y19" s="3">
        <v>807.29658078932903</v>
      </c>
      <c r="Z19" s="3">
        <v>-3039.5078254682999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46939083.552753702</v>
      </c>
      <c r="P20" s="3">
        <v>1629600.3152540601</v>
      </c>
      <c r="Q20" s="3" t="s">
        <v>54</v>
      </c>
      <c r="R20" s="3" t="s">
        <v>54</v>
      </c>
      <c r="S20" s="33">
        <v>73.449325000000002</v>
      </c>
      <c r="T20" s="33">
        <v>1.0036803088275399</v>
      </c>
      <c r="U20" s="33">
        <v>-0.26932499999999499</v>
      </c>
      <c r="V20" s="3">
        <v>745.76429919422401</v>
      </c>
      <c r="W20" s="3">
        <v>72.367839000000004</v>
      </c>
      <c r="X20" s="3">
        <v>74.297337999999897</v>
      </c>
      <c r="Y20" s="3">
        <v>454.54157322834999</v>
      </c>
      <c r="Z20" s="3">
        <v>228.31759716777799</v>
      </c>
      <c r="AA20" s="16" t="s">
        <v>116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65908661.7266443</v>
      </c>
      <c r="P21" s="3">
        <v>2110524.4080683999</v>
      </c>
      <c r="Q21" s="3" t="s">
        <v>54</v>
      </c>
      <c r="R21" s="3" t="s">
        <v>54</v>
      </c>
      <c r="S21" s="33">
        <v>73.252482000000001</v>
      </c>
      <c r="T21" s="33">
        <v>1.00099046187482</v>
      </c>
      <c r="U21" s="33">
        <v>-7.2481999999993996E-2</v>
      </c>
      <c r="V21" s="3">
        <v>666.59118733421803</v>
      </c>
      <c r="W21" s="3">
        <v>72.408601000000004</v>
      </c>
      <c r="X21" s="3">
        <v>74.018635000000003</v>
      </c>
      <c r="Y21" s="3">
        <v>924.43086231647499</v>
      </c>
      <c r="Z21" s="3">
        <v>1289.59895931603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69050108.070424706</v>
      </c>
      <c r="P22" s="3">
        <v>2194790.2134067998</v>
      </c>
      <c r="Q22" s="3" t="s">
        <v>54</v>
      </c>
      <c r="R22" s="3" t="s">
        <v>54</v>
      </c>
      <c r="S22" s="33">
        <v>73.494765999999899</v>
      </c>
      <c r="T22" s="33">
        <v>1.0043012571740899</v>
      </c>
      <c r="U22" s="33">
        <v>-0.314765999999992</v>
      </c>
      <c r="V22" s="3">
        <v>1456.30587631451</v>
      </c>
      <c r="W22" s="3">
        <v>72.454094999999896</v>
      </c>
      <c r="X22" s="3">
        <v>74.225493</v>
      </c>
      <c r="Y22" s="3">
        <v>10.0226976442711</v>
      </c>
      <c r="Z22" s="3">
        <v>6153.7207718011696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31136230.287301399</v>
      </c>
      <c r="P23" s="3">
        <v>835178.66457079002</v>
      </c>
      <c r="Q23" s="3" t="s">
        <v>54</v>
      </c>
      <c r="R23" s="3" t="s">
        <v>54</v>
      </c>
      <c r="S23" s="33">
        <v>73.309251000000003</v>
      </c>
      <c r="T23" s="33">
        <v>1.00176620661382</v>
      </c>
      <c r="U23" s="33">
        <v>-0.12925099999999601</v>
      </c>
      <c r="V23" s="3">
        <v>302.947698488409</v>
      </c>
      <c r="W23" s="3">
        <v>72.3384649999999</v>
      </c>
      <c r="X23" s="3">
        <v>74.2446249999999</v>
      </c>
      <c r="Y23" s="3">
        <v>3422.38076272739</v>
      </c>
      <c r="Z23" s="3">
        <v>1333.5437099621499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49531474.082000896</v>
      </c>
      <c r="P24" s="3">
        <v>1648066.3853164699</v>
      </c>
      <c r="Q24" s="3" t="s">
        <v>54</v>
      </c>
      <c r="R24" s="3" t="s">
        <v>54</v>
      </c>
      <c r="S24" s="33">
        <v>73.336575999999894</v>
      </c>
      <c r="T24" s="33">
        <v>1.0021396009838699</v>
      </c>
      <c r="U24" s="33">
        <v>-0.156575999999987</v>
      </c>
      <c r="V24" s="3">
        <v>2901.5240183968499</v>
      </c>
      <c r="W24" s="3">
        <v>72.214776000000001</v>
      </c>
      <c r="X24" s="3">
        <v>74.766936999999899</v>
      </c>
      <c r="Y24" s="3">
        <v>405.50785750465297</v>
      </c>
      <c r="Z24" s="3">
        <v>119.666619354318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30015085.608474601</v>
      </c>
      <c r="P25" s="3">
        <v>973349.23751180305</v>
      </c>
      <c r="Q25" s="3" t="s">
        <v>54</v>
      </c>
      <c r="R25" s="3" t="s">
        <v>54</v>
      </c>
      <c r="S25" s="33">
        <v>73.440938000000003</v>
      </c>
      <c r="T25" s="33">
        <v>1.0035657010112</v>
      </c>
      <c r="U25" s="33">
        <v>-0.26093799999999601</v>
      </c>
      <c r="V25" s="3">
        <v>600.75963168631995</v>
      </c>
      <c r="W25" s="3">
        <v>72.401449</v>
      </c>
      <c r="X25" s="3">
        <v>74.324156000000002</v>
      </c>
      <c r="Y25" s="3">
        <v>807.66342939998503</v>
      </c>
      <c r="Z25" s="3">
        <v>785.22402911515701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33834786.907564998</v>
      </c>
      <c r="P26" s="3">
        <v>1064084.4909501199</v>
      </c>
      <c r="Q26" s="3" t="s">
        <v>54</v>
      </c>
      <c r="R26" s="3" t="s">
        <v>54</v>
      </c>
      <c r="S26" s="33">
        <v>73.533761999999896</v>
      </c>
      <c r="T26" s="33">
        <v>1.00483413500956</v>
      </c>
      <c r="U26" s="33">
        <v>-0.35376199999998897</v>
      </c>
      <c r="V26" s="3">
        <v>1034.19634211793</v>
      </c>
      <c r="W26" s="3">
        <v>72.502243000000007</v>
      </c>
      <c r="X26" s="3">
        <v>74.644664000000006</v>
      </c>
      <c r="Y26" s="3">
        <v>74.292270058482003</v>
      </c>
      <c r="Z26" s="3">
        <v>0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213705456.07388699</v>
      </c>
      <c r="P27" s="3">
        <v>6402389.9590633297</v>
      </c>
      <c r="Q27" s="3" t="s">
        <v>54</v>
      </c>
      <c r="R27" s="3" t="s">
        <v>54</v>
      </c>
      <c r="S27" s="33">
        <v>73.401112999999896</v>
      </c>
      <c r="T27" s="33">
        <v>1.00302149494397</v>
      </c>
      <c r="U27" s="33">
        <v>-0.22111299999998801</v>
      </c>
      <c r="V27" s="3">
        <v>4073.5669906968601</v>
      </c>
      <c r="W27" s="3">
        <v>72.335637000000006</v>
      </c>
      <c r="X27" s="3">
        <v>74.914905000000005</v>
      </c>
      <c r="Y27" s="3">
        <v>960.26645508286799</v>
      </c>
      <c r="Z27" s="3">
        <v>0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1760784501.7456999</v>
      </c>
      <c r="P28" s="3">
        <v>54728419.610760003</v>
      </c>
      <c r="Q28" s="3" t="s">
        <v>54</v>
      </c>
      <c r="R28" s="3" t="s">
        <v>54</v>
      </c>
      <c r="S28" s="33">
        <v>73.436707999999896</v>
      </c>
      <c r="T28" s="33">
        <v>1.00350789833287</v>
      </c>
      <c r="U28" s="33">
        <v>-0.256707999999989</v>
      </c>
      <c r="V28" s="3">
        <v>24169.760043363302</v>
      </c>
      <c r="W28" s="3">
        <v>72.303946999999894</v>
      </c>
      <c r="X28" s="3">
        <v>75.132552000000004</v>
      </c>
      <c r="Y28" s="3">
        <v>0</v>
      </c>
      <c r="Z28" s="3">
        <v>523.49441603147704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254870378.20352</v>
      </c>
      <c r="P29" s="3">
        <v>7244536.0942119705</v>
      </c>
      <c r="Q29" s="3" t="s">
        <v>54</v>
      </c>
      <c r="R29" s="3" t="s">
        <v>54</v>
      </c>
      <c r="S29" s="33">
        <v>73.335423000000006</v>
      </c>
      <c r="T29" s="33">
        <v>1.00212384531292</v>
      </c>
      <c r="U29" s="33">
        <v>-0.15542299999999901</v>
      </c>
      <c r="V29" s="3">
        <v>6185.0085498812005</v>
      </c>
      <c r="W29" s="3">
        <v>72.298203999999899</v>
      </c>
      <c r="X29" s="3">
        <v>74.608917000000005</v>
      </c>
      <c r="Y29" s="3">
        <v>1153.6589704246801</v>
      </c>
      <c r="Z29" s="3">
        <v>7574.1152062066903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112212735.701747</v>
      </c>
      <c r="P30" s="3">
        <v>3193560.1452822401</v>
      </c>
      <c r="Q30" s="3" t="s">
        <v>54</v>
      </c>
      <c r="R30" s="3" t="s">
        <v>54</v>
      </c>
      <c r="S30" s="33">
        <v>73.464241000000001</v>
      </c>
      <c r="T30" s="33">
        <v>1.00388413500956</v>
      </c>
      <c r="U30" s="33">
        <v>-0.28424099999999403</v>
      </c>
      <c r="V30" s="3">
        <v>1461.6103712399399</v>
      </c>
      <c r="W30" s="3">
        <v>72.384720000000002</v>
      </c>
      <c r="X30" s="3">
        <v>74.311098000000001</v>
      </c>
      <c r="Y30" s="3">
        <v>940.21121167216302</v>
      </c>
      <c r="Z30" s="3">
        <v>8532.5979337730605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146863114.57751799</v>
      </c>
      <c r="P31" s="3">
        <v>3655027.1590209901</v>
      </c>
      <c r="Q31" s="3" t="s">
        <v>54</v>
      </c>
      <c r="R31" s="3" t="s">
        <v>54</v>
      </c>
      <c r="S31" s="33">
        <v>73.262062</v>
      </c>
      <c r="T31" s="33">
        <v>1.00112137195955</v>
      </c>
      <c r="U31" s="33">
        <v>-8.2061999999993002E-2</v>
      </c>
      <c r="V31" s="3">
        <v>1765.4174315155401</v>
      </c>
      <c r="W31" s="3">
        <v>72.691025999999894</v>
      </c>
      <c r="X31" s="3">
        <v>75.169083000000001</v>
      </c>
      <c r="Y31" s="3">
        <v>509.56850053094598</v>
      </c>
      <c r="Z31" s="3">
        <v>0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100098959.70401099</v>
      </c>
      <c r="P32" s="3">
        <v>2469908.7146881502</v>
      </c>
      <c r="Q32" s="3" t="s">
        <v>54</v>
      </c>
      <c r="R32" s="3" t="s">
        <v>54</v>
      </c>
      <c r="S32" s="33">
        <v>72.999835000000004</v>
      </c>
      <c r="T32" s="33">
        <v>0.99753805684613295</v>
      </c>
      <c r="U32" s="33">
        <v>0.18016500000000199</v>
      </c>
      <c r="V32" s="3">
        <v>2204.2878198420099</v>
      </c>
      <c r="W32" s="3">
        <v>72.314266000000003</v>
      </c>
      <c r="X32" s="3">
        <v>74.281914999999898</v>
      </c>
      <c r="Y32" s="3">
        <v>771.13095835630997</v>
      </c>
      <c r="Z32" s="3">
        <v>503.29724377212398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161268817.05006701</v>
      </c>
      <c r="P33" s="3">
        <v>4462926.2174820602</v>
      </c>
      <c r="Q33" s="3" t="s">
        <v>54</v>
      </c>
      <c r="R33" s="3" t="s">
        <v>54</v>
      </c>
      <c r="S33" s="33">
        <v>73.177222999999898</v>
      </c>
      <c r="T33" s="33">
        <v>0.99996205247335301</v>
      </c>
      <c r="U33" s="33">
        <v>2.7770000000090001E-3</v>
      </c>
      <c r="V33" s="3">
        <v>3215.2241607563501</v>
      </c>
      <c r="W33" s="3">
        <v>72.480283</v>
      </c>
      <c r="X33" s="3">
        <v>74.863059000000007</v>
      </c>
      <c r="Y33" s="3">
        <v>510.20873921438999</v>
      </c>
      <c r="Z33" s="3">
        <v>314.73083252756999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196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6037397205.7066298</v>
      </c>
      <c r="P6" s="3">
        <v>171545807.55101699</v>
      </c>
      <c r="Q6" s="3" t="s">
        <v>54</v>
      </c>
      <c r="R6" s="3" t="s">
        <v>54</v>
      </c>
      <c r="S6" s="33">
        <v>74.877686999999895</v>
      </c>
      <c r="T6" s="33">
        <v>1.0226398115269</v>
      </c>
      <c r="U6" s="33">
        <v>-1.6576869999999899</v>
      </c>
      <c r="V6" s="3">
        <v>3009.6325683660998</v>
      </c>
      <c r="W6" s="3">
        <v>73.5442579999999</v>
      </c>
      <c r="X6" s="3">
        <v>79.889902000000006</v>
      </c>
      <c r="Y6" s="3">
        <v>0</v>
      </c>
      <c r="Z6" s="3">
        <v>-2.9103799999999999E-10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9651870.7250506803</v>
      </c>
      <c r="P7" s="3">
        <v>292066.76326704997</v>
      </c>
      <c r="Q7" s="3" t="s">
        <v>54</v>
      </c>
      <c r="R7" s="3" t="s">
        <v>54</v>
      </c>
      <c r="S7" s="33">
        <v>73.743261000000004</v>
      </c>
      <c r="T7" s="33">
        <v>1.00714642174269</v>
      </c>
      <c r="U7" s="33">
        <v>-0.52326100000000497</v>
      </c>
      <c r="V7" s="3">
        <v>268.46819198614003</v>
      </c>
      <c r="W7" s="3">
        <v>72.812101999999896</v>
      </c>
      <c r="X7" s="3">
        <v>74.475932</v>
      </c>
      <c r="Y7" s="3">
        <v>11.0176431674893</v>
      </c>
      <c r="Z7" s="3">
        <v>0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52577549.660062097</v>
      </c>
      <c r="P8" s="3">
        <v>1602379.5728974501</v>
      </c>
      <c r="Q8" s="3" t="s">
        <v>54</v>
      </c>
      <c r="R8" s="3" t="s">
        <v>54</v>
      </c>
      <c r="S8" s="33">
        <v>73.774776000000003</v>
      </c>
      <c r="T8" s="33">
        <v>1.0075768369297999</v>
      </c>
      <c r="U8" s="33">
        <v>-0.55477600000000404</v>
      </c>
      <c r="V8" s="3">
        <v>863.44872841776601</v>
      </c>
      <c r="W8" s="3">
        <v>72.850153000000006</v>
      </c>
      <c r="X8" s="3">
        <v>74.966290999999899</v>
      </c>
      <c r="Y8" s="3">
        <v>-977.35338528496402</v>
      </c>
      <c r="Z8" s="3">
        <v>619.29313339706198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76348083.181022495</v>
      </c>
      <c r="P9" s="3">
        <v>2048112.33833521</v>
      </c>
      <c r="Q9" s="3" t="s">
        <v>54</v>
      </c>
      <c r="R9" s="3" t="s">
        <v>54</v>
      </c>
      <c r="S9" s="33">
        <v>73.706833000000003</v>
      </c>
      <c r="T9" s="33">
        <v>1.0066489074023399</v>
      </c>
      <c r="U9" s="33">
        <v>-0.48683300000000401</v>
      </c>
      <c r="V9" s="3">
        <v>1205.30326582256</v>
      </c>
      <c r="W9" s="3">
        <v>72.784171000000001</v>
      </c>
      <c r="X9" s="3">
        <v>75.202257000000003</v>
      </c>
      <c r="Y9" s="3">
        <v>-896.62566201558195</v>
      </c>
      <c r="Z9" s="3">
        <v>0</v>
      </c>
      <c r="AA9" s="16" t="s">
        <v>116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573093537.54247296</v>
      </c>
      <c r="P10" s="3">
        <v>17252974.112427201</v>
      </c>
      <c r="Q10" s="3" t="s">
        <v>54</v>
      </c>
      <c r="R10" s="3" t="s">
        <v>54</v>
      </c>
      <c r="S10" s="33">
        <v>73.732226999999895</v>
      </c>
      <c r="T10" s="33">
        <v>1.0069957252116899</v>
      </c>
      <c r="U10" s="33">
        <v>-0.51222699999999599</v>
      </c>
      <c r="V10" s="3">
        <v>28214.7166965176</v>
      </c>
      <c r="W10" s="3">
        <v>72.858035000000001</v>
      </c>
      <c r="X10" s="3">
        <v>75.070436000000001</v>
      </c>
      <c r="Y10" s="3">
        <v>376.108553382433</v>
      </c>
      <c r="Z10" s="3">
        <v>0</v>
      </c>
      <c r="AA10" s="16" t="s">
        <v>116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2156978455.3957901</v>
      </c>
      <c r="P11" s="3">
        <v>67813390.274733394</v>
      </c>
      <c r="Q11" s="3" t="s">
        <v>54</v>
      </c>
      <c r="R11" s="3" t="s">
        <v>54</v>
      </c>
      <c r="S11" s="33">
        <v>73.799600999999896</v>
      </c>
      <c r="T11" s="33">
        <v>1.0079158836383499</v>
      </c>
      <c r="U11" s="33">
        <v>-0.57960099999999704</v>
      </c>
      <c r="V11" s="3">
        <v>41845.663648023503</v>
      </c>
      <c r="W11" s="3">
        <v>72.805764999999894</v>
      </c>
      <c r="X11" s="3">
        <v>75.054364000000007</v>
      </c>
      <c r="Y11" s="3">
        <v>0</v>
      </c>
      <c r="Z11" s="3">
        <v>0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514952142.41363698</v>
      </c>
      <c r="P12" s="3">
        <v>15914173.617790399</v>
      </c>
      <c r="Q12" s="3" t="s">
        <v>54</v>
      </c>
      <c r="R12" s="3" t="s">
        <v>54</v>
      </c>
      <c r="S12" s="33">
        <v>73.749454</v>
      </c>
      <c r="T12" s="33">
        <v>1.00723100245834</v>
      </c>
      <c r="U12" s="33">
        <v>-0.52945400000000098</v>
      </c>
      <c r="V12" s="3">
        <v>2662.7981269305301</v>
      </c>
      <c r="W12" s="3">
        <v>72.790028000000007</v>
      </c>
      <c r="X12" s="3">
        <v>75.206847999999894</v>
      </c>
      <c r="Y12" s="3">
        <v>0</v>
      </c>
      <c r="Z12" s="3">
        <v>0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1012293247.33478</v>
      </c>
      <c r="P13" s="3">
        <v>26097460.784256101</v>
      </c>
      <c r="Q13" s="3" t="s">
        <v>54</v>
      </c>
      <c r="R13" s="3" t="s">
        <v>54</v>
      </c>
      <c r="S13" s="33">
        <v>73.615753999999896</v>
      </c>
      <c r="T13" s="33">
        <v>1.0054049986342499</v>
      </c>
      <c r="U13" s="33">
        <v>-0.395753999999997</v>
      </c>
      <c r="V13" s="3">
        <v>6363.4899388452504</v>
      </c>
      <c r="W13" s="3">
        <v>72.696743999999896</v>
      </c>
      <c r="X13" s="3">
        <v>75.071327999999895</v>
      </c>
      <c r="Y13" s="3">
        <v>3653.2440711105201</v>
      </c>
      <c r="Z13" s="3">
        <v>5081.8389029927403</v>
      </c>
      <c r="AA13" s="16" t="s">
        <v>116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29459175.080271799</v>
      </c>
      <c r="P14" s="3">
        <v>789710.55484586</v>
      </c>
      <c r="Q14" s="3" t="s">
        <v>54</v>
      </c>
      <c r="R14" s="3" t="s">
        <v>54</v>
      </c>
      <c r="S14" s="33">
        <v>73.957910999999896</v>
      </c>
      <c r="T14" s="33">
        <v>1.0100779978148</v>
      </c>
      <c r="U14" s="33">
        <v>-0.73791099999999699</v>
      </c>
      <c r="V14" s="3">
        <v>814.93120086430304</v>
      </c>
      <c r="W14" s="3">
        <v>72.9433539999999</v>
      </c>
      <c r="X14" s="3">
        <v>75.206630000000004</v>
      </c>
      <c r="Y14" s="3">
        <v>966.58776389130401</v>
      </c>
      <c r="Z14" s="3">
        <v>0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107782406.00371499</v>
      </c>
      <c r="P15" s="3">
        <v>2584162.7750681401</v>
      </c>
      <c r="Q15" s="3" t="s">
        <v>54</v>
      </c>
      <c r="R15" s="3" t="s">
        <v>54</v>
      </c>
      <c r="S15" s="33">
        <v>73.682246000000006</v>
      </c>
      <c r="T15" s="33">
        <v>1.00631311117181</v>
      </c>
      <c r="U15" s="33">
        <v>-0.46224600000000698</v>
      </c>
      <c r="V15" s="3">
        <v>1294.64723935595</v>
      </c>
      <c r="W15" s="3">
        <v>72.589077000000003</v>
      </c>
      <c r="X15" s="3">
        <v>74.995872000000006</v>
      </c>
      <c r="Y15" s="3">
        <v>1553.7834494241699</v>
      </c>
      <c r="Z15" s="3">
        <v>0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45243290.730846398</v>
      </c>
      <c r="P16" s="3">
        <v>955834.21402269695</v>
      </c>
      <c r="Q16" s="3" t="s">
        <v>54</v>
      </c>
      <c r="R16" s="3" t="s">
        <v>54</v>
      </c>
      <c r="S16" s="33">
        <v>73.634415000000004</v>
      </c>
      <c r="T16" s="33">
        <v>1.0056598606938001</v>
      </c>
      <c r="U16" s="33">
        <v>-0.41441500000000497</v>
      </c>
      <c r="V16" s="3">
        <v>622.534995546505</v>
      </c>
      <c r="W16" s="3">
        <v>72.750037000000006</v>
      </c>
      <c r="X16" s="3">
        <v>74.794410999999897</v>
      </c>
      <c r="Y16" s="3">
        <v>99.594504168583001</v>
      </c>
      <c r="Z16" s="3">
        <v>40772.011019626298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188182797.42553601</v>
      </c>
      <c r="P17" s="3">
        <v>4494192.0318999002</v>
      </c>
      <c r="Q17" s="3" t="s">
        <v>54</v>
      </c>
      <c r="R17" s="3" t="s">
        <v>54</v>
      </c>
      <c r="S17" s="33">
        <v>73.544044</v>
      </c>
      <c r="T17" s="33">
        <v>1.0044256214149101</v>
      </c>
      <c r="U17" s="33">
        <v>-0.324044000000001</v>
      </c>
      <c r="V17" s="3">
        <v>1655.6617198707299</v>
      </c>
      <c r="W17" s="3">
        <v>72.552992000000003</v>
      </c>
      <c r="X17" s="3">
        <v>75.198425999999898</v>
      </c>
      <c r="Y17" s="3">
        <v>686.26486368870599</v>
      </c>
      <c r="Z17" s="3">
        <v>0</v>
      </c>
      <c r="AA17" s="16" t="s">
        <v>116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720877993.54757404</v>
      </c>
      <c r="P18" s="3">
        <v>18776535.215513501</v>
      </c>
      <c r="Q18" s="3" t="s">
        <v>54</v>
      </c>
      <c r="R18" s="3" t="s">
        <v>54</v>
      </c>
      <c r="S18" s="33">
        <v>73.676806999999897</v>
      </c>
      <c r="T18" s="33">
        <v>1.00623882818901</v>
      </c>
      <c r="U18" s="33">
        <v>-0.45680699999999802</v>
      </c>
      <c r="V18" s="3">
        <v>2144.3075174329701</v>
      </c>
      <c r="W18" s="3">
        <v>72.730517000000006</v>
      </c>
      <c r="X18" s="3">
        <v>75.079494999999895</v>
      </c>
      <c r="Y18" s="3">
        <v>2320.08186349475</v>
      </c>
      <c r="Z18" s="3">
        <v>1177.20782586061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86198339.945729405</v>
      </c>
      <c r="P19" s="3">
        <v>2158272.53320678</v>
      </c>
      <c r="Q19" s="3" t="s">
        <v>54</v>
      </c>
      <c r="R19" s="3" t="s">
        <v>54</v>
      </c>
      <c r="S19" s="33">
        <v>73.687450999999896</v>
      </c>
      <c r="T19" s="33">
        <v>1.0063841983064701</v>
      </c>
      <c r="U19" s="33">
        <v>-0.46745099999999701</v>
      </c>
      <c r="V19" s="3">
        <v>1934.27326350778</v>
      </c>
      <c r="W19" s="3">
        <v>72.717237999999895</v>
      </c>
      <c r="X19" s="3">
        <v>75.188530999999898</v>
      </c>
      <c r="Y19" s="3">
        <v>1047.0188972517201</v>
      </c>
      <c r="Z19" s="3">
        <v>0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22951947.395064499</v>
      </c>
      <c r="P20" s="3">
        <v>669552.98615956004</v>
      </c>
      <c r="Q20" s="3" t="s">
        <v>54</v>
      </c>
      <c r="R20" s="3" t="s">
        <v>54</v>
      </c>
      <c r="S20" s="33">
        <v>73.719594000000001</v>
      </c>
      <c r="T20" s="33">
        <v>1.0068231903851399</v>
      </c>
      <c r="U20" s="33">
        <v>-0.49959400000000198</v>
      </c>
      <c r="V20" s="3">
        <v>1093.54357839008</v>
      </c>
      <c r="W20" s="3">
        <v>72.945841000000001</v>
      </c>
      <c r="X20" s="3">
        <v>75.188772</v>
      </c>
      <c r="Y20" s="3">
        <v>0</v>
      </c>
      <c r="Z20" s="3">
        <v>0</v>
      </c>
      <c r="AA20" s="16" t="s">
        <v>116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33887062.0673806</v>
      </c>
      <c r="P21" s="3">
        <v>786275.67238902696</v>
      </c>
      <c r="Q21" s="3" t="s">
        <v>54</v>
      </c>
      <c r="R21" s="3" t="s">
        <v>54</v>
      </c>
      <c r="S21" s="33">
        <v>73.520249000000007</v>
      </c>
      <c r="T21" s="33">
        <v>1.00410064190112</v>
      </c>
      <c r="U21" s="33">
        <v>-0.30024900000000798</v>
      </c>
      <c r="V21" s="3">
        <v>308.87848635928799</v>
      </c>
      <c r="W21" s="3">
        <v>72.598476000000005</v>
      </c>
      <c r="X21" s="3">
        <v>74.984499999999898</v>
      </c>
      <c r="Y21" s="3">
        <v>-425.36818748968102</v>
      </c>
      <c r="Z21" s="3">
        <v>19464.146769384501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39318731.667647503</v>
      </c>
      <c r="P22" s="3">
        <v>958234.38346174604</v>
      </c>
      <c r="Q22" s="3" t="s">
        <v>54</v>
      </c>
      <c r="R22" s="3" t="s">
        <v>54</v>
      </c>
      <c r="S22" s="33">
        <v>73.876780999999895</v>
      </c>
      <c r="T22" s="33">
        <v>1.00896996722207</v>
      </c>
      <c r="U22" s="33">
        <v>-0.65678099999999495</v>
      </c>
      <c r="V22" s="3">
        <v>691.16645279381305</v>
      </c>
      <c r="W22" s="3">
        <v>72.911805000000001</v>
      </c>
      <c r="X22" s="3">
        <v>74.913764</v>
      </c>
      <c r="Y22" s="3">
        <v>1179.1845434202701</v>
      </c>
      <c r="Z22" s="3">
        <v>0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20147994.679005999</v>
      </c>
      <c r="P23" s="3">
        <v>556706.18764807202</v>
      </c>
      <c r="Q23" s="3" t="s">
        <v>54</v>
      </c>
      <c r="R23" s="3" t="s">
        <v>54</v>
      </c>
      <c r="S23" s="33">
        <v>73.699196999999899</v>
      </c>
      <c r="T23" s="33">
        <v>1.0065446189565601</v>
      </c>
      <c r="U23" s="33">
        <v>-0.47919699999999898</v>
      </c>
      <c r="V23" s="3">
        <v>961.61956340799998</v>
      </c>
      <c r="W23" s="3">
        <v>72.453204999999897</v>
      </c>
      <c r="X23" s="3">
        <v>75.134736000000004</v>
      </c>
      <c r="Y23" s="3">
        <v>358.544616415669</v>
      </c>
      <c r="Z23" s="3">
        <v>0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26725207.090967402</v>
      </c>
      <c r="P24" s="3">
        <v>599345.64105421596</v>
      </c>
      <c r="Q24" s="3" t="s">
        <v>54</v>
      </c>
      <c r="R24" s="3" t="s">
        <v>54</v>
      </c>
      <c r="S24" s="33">
        <v>73.725302999999897</v>
      </c>
      <c r="T24" s="33">
        <v>1.006901160885</v>
      </c>
      <c r="U24" s="33">
        <v>-0.50530299999999795</v>
      </c>
      <c r="V24" s="3">
        <v>278.94439288616002</v>
      </c>
      <c r="W24" s="3">
        <v>72.598681999999897</v>
      </c>
      <c r="X24" s="3">
        <v>75.155877000000004</v>
      </c>
      <c r="Y24" s="3">
        <v>3055.2972215371401</v>
      </c>
      <c r="Z24" s="3">
        <v>0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16568941.821984399</v>
      </c>
      <c r="P25" s="3">
        <v>402345.32713499299</v>
      </c>
      <c r="Q25" s="3" t="s">
        <v>54</v>
      </c>
      <c r="R25" s="3" t="s">
        <v>54</v>
      </c>
      <c r="S25" s="33">
        <v>73.825868</v>
      </c>
      <c r="T25" s="33">
        <v>1.00827462441955</v>
      </c>
      <c r="U25" s="33">
        <v>-0.60586800000000096</v>
      </c>
      <c r="V25" s="3">
        <v>520.50400342289902</v>
      </c>
      <c r="W25" s="3">
        <v>72.900428000000005</v>
      </c>
      <c r="X25" s="3">
        <v>74.438945000000004</v>
      </c>
      <c r="Y25" s="3">
        <v>0</v>
      </c>
      <c r="Z25" s="3">
        <v>0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17422862.722249199</v>
      </c>
      <c r="P26" s="3">
        <v>501479.42457222397</v>
      </c>
      <c r="Q26" s="3" t="s">
        <v>54</v>
      </c>
      <c r="R26" s="3" t="s">
        <v>54</v>
      </c>
      <c r="S26" s="33">
        <v>73.879149999999896</v>
      </c>
      <c r="T26" s="33">
        <v>1.0090023217699999</v>
      </c>
      <c r="U26" s="33">
        <v>-0.65914999999999702</v>
      </c>
      <c r="V26" s="3">
        <v>379.069300755158</v>
      </c>
      <c r="W26" s="3">
        <v>72.921717999999899</v>
      </c>
      <c r="X26" s="3">
        <v>74.721681000000004</v>
      </c>
      <c r="Y26" s="3">
        <v>-827.35435453153298</v>
      </c>
      <c r="Z26" s="3">
        <v>10816.9937680742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111228447.71682</v>
      </c>
      <c r="P27" s="3">
        <v>2672609.3952922602</v>
      </c>
      <c r="Q27" s="3" t="s">
        <v>54</v>
      </c>
      <c r="R27" s="3" t="s">
        <v>54</v>
      </c>
      <c r="S27" s="33">
        <v>73.703283999999897</v>
      </c>
      <c r="T27" s="33">
        <v>1.00660043703906</v>
      </c>
      <c r="U27" s="33">
        <v>-0.48328399999999799</v>
      </c>
      <c r="V27" s="3">
        <v>1634.7206596241899</v>
      </c>
      <c r="W27" s="3">
        <v>72.788740000000004</v>
      </c>
      <c r="X27" s="3">
        <v>74.497940999999898</v>
      </c>
      <c r="Y27" s="3">
        <v>1146.8589283860399</v>
      </c>
      <c r="Z27" s="3">
        <v>196446.644209566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1132932498.6017799</v>
      </c>
      <c r="P28" s="3">
        <v>29566771.297063801</v>
      </c>
      <c r="Q28" s="3" t="s">
        <v>54</v>
      </c>
      <c r="R28" s="3" t="s">
        <v>54</v>
      </c>
      <c r="S28" s="33">
        <v>73.777437000000006</v>
      </c>
      <c r="T28" s="33">
        <v>1.0076131794591601</v>
      </c>
      <c r="U28" s="33">
        <v>-0.55743700000000695</v>
      </c>
      <c r="V28" s="3">
        <v>10304.9721340253</v>
      </c>
      <c r="W28" s="3">
        <v>72.715744999999899</v>
      </c>
      <c r="X28" s="3">
        <v>75.169889999999896</v>
      </c>
      <c r="Y28" s="3">
        <v>2465.0202987430698</v>
      </c>
      <c r="Z28" s="3">
        <v>0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190979865.93037301</v>
      </c>
      <c r="P29" s="3">
        <v>3792266.83212484</v>
      </c>
      <c r="Q29" s="3" t="s">
        <v>54</v>
      </c>
      <c r="R29" s="3" t="s">
        <v>54</v>
      </c>
      <c r="S29" s="33">
        <v>73.335423000000006</v>
      </c>
      <c r="T29" s="33">
        <v>1.0015763862332701</v>
      </c>
      <c r="U29" s="33">
        <v>-0.11542300000000701</v>
      </c>
      <c r="V29" s="3">
        <v>4697.6494115081396</v>
      </c>
      <c r="W29" s="3">
        <v>72.717474999999894</v>
      </c>
      <c r="X29" s="3">
        <v>74.686513000000005</v>
      </c>
      <c r="Y29" s="3">
        <v>0</v>
      </c>
      <c r="Z29" s="3">
        <v>30555.830104876899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117451559.26527999</v>
      </c>
      <c r="P30" s="3">
        <v>2647868.6207926599</v>
      </c>
      <c r="Q30" s="3" t="s">
        <v>54</v>
      </c>
      <c r="R30" s="3" t="s">
        <v>54</v>
      </c>
      <c r="S30" s="33">
        <v>73.464241000000001</v>
      </c>
      <c r="T30" s="33">
        <v>1.00333571428571</v>
      </c>
      <c r="U30" s="33">
        <v>-0.24424100000000201</v>
      </c>
      <c r="V30" s="3">
        <v>1362.94005790663</v>
      </c>
      <c r="W30" s="3">
        <v>72.728491000000005</v>
      </c>
      <c r="X30" s="3">
        <v>74.424510999999896</v>
      </c>
      <c r="Y30" s="3">
        <v>119.34052333489601</v>
      </c>
      <c r="Z30" s="3">
        <v>32482.120440173301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146933316.075185</v>
      </c>
      <c r="P31" s="3">
        <v>2943375.4454946201</v>
      </c>
      <c r="Q31" s="3" t="s">
        <v>54</v>
      </c>
      <c r="R31" s="3" t="s">
        <v>54</v>
      </c>
      <c r="S31" s="33">
        <v>73.377543000000003</v>
      </c>
      <c r="T31" s="33">
        <v>1.00215163889647</v>
      </c>
      <c r="U31" s="33">
        <v>-0.15754300000000401</v>
      </c>
      <c r="V31" s="3">
        <v>1506.5108477588001</v>
      </c>
      <c r="W31" s="3">
        <v>72.993514000000005</v>
      </c>
      <c r="X31" s="3">
        <v>75.207487</v>
      </c>
      <c r="Y31" s="3">
        <v>2281.8405967436502</v>
      </c>
      <c r="Z31" s="3">
        <v>0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95641986.173276201</v>
      </c>
      <c r="P32" s="3">
        <v>1864339.86020717</v>
      </c>
      <c r="Q32" s="3" t="s">
        <v>54</v>
      </c>
      <c r="R32" s="3" t="s">
        <v>54</v>
      </c>
      <c r="S32" s="33">
        <v>73.414310999999898</v>
      </c>
      <c r="T32" s="33">
        <v>1.0026537967768301</v>
      </c>
      <c r="U32" s="33">
        <v>-0.19431099999999901</v>
      </c>
      <c r="V32" s="3">
        <v>1145.18031476995</v>
      </c>
      <c r="W32" s="3">
        <v>72.655579000000003</v>
      </c>
      <c r="X32" s="3">
        <v>74.356769</v>
      </c>
      <c r="Y32" s="3">
        <v>0</v>
      </c>
      <c r="Z32" s="3">
        <v>79542.829627160099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186255272.17722401</v>
      </c>
      <c r="P33" s="3">
        <v>5183984.6500768</v>
      </c>
      <c r="Q33" s="3" t="s">
        <v>54</v>
      </c>
      <c r="R33" s="3" t="s">
        <v>54</v>
      </c>
      <c r="S33" s="33">
        <v>73.215391999999895</v>
      </c>
      <c r="T33" s="33">
        <v>0.99993706637530699</v>
      </c>
      <c r="U33" s="33">
        <v>4.6080000000049996E-3</v>
      </c>
      <c r="V33" s="3">
        <v>1763.4359388364201</v>
      </c>
      <c r="W33" s="3">
        <v>72.790441000000001</v>
      </c>
      <c r="X33" s="3">
        <v>75.094060999999897</v>
      </c>
      <c r="Y33" s="3">
        <v>2047.3855788333301</v>
      </c>
      <c r="Z33" s="3">
        <v>1668.37574546411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197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6308767932.2379704</v>
      </c>
      <c r="P6" s="3">
        <v>282820578.920439</v>
      </c>
      <c r="Q6" s="3" t="s">
        <v>54</v>
      </c>
      <c r="R6" s="3" t="s">
        <v>54</v>
      </c>
      <c r="S6" s="33">
        <v>76.165043999999895</v>
      </c>
      <c r="T6" s="33">
        <v>1.0252395207968701</v>
      </c>
      <c r="U6" s="33">
        <v>-1.8750439999999799</v>
      </c>
      <c r="V6" s="3">
        <v>699.35641759207999</v>
      </c>
      <c r="W6" s="3">
        <v>75.030722999999895</v>
      </c>
      <c r="X6" s="3">
        <v>77.950209999999899</v>
      </c>
      <c r="Y6" s="3">
        <v>0</v>
      </c>
      <c r="Z6" s="3">
        <v>-1.3969839999999999E-9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33270760.451758899</v>
      </c>
      <c r="P7" s="3">
        <v>936224.38021676999</v>
      </c>
      <c r="Q7" s="3" t="s">
        <v>54</v>
      </c>
      <c r="R7" s="3" t="s">
        <v>54</v>
      </c>
      <c r="S7" s="33">
        <v>74.592230000000001</v>
      </c>
      <c r="T7" s="33">
        <v>1.0040682460627199</v>
      </c>
      <c r="U7" s="33">
        <v>-0.302229999999994</v>
      </c>
      <c r="V7" s="3">
        <v>975.18895535986701</v>
      </c>
      <c r="W7" s="3">
        <v>73.549248000000006</v>
      </c>
      <c r="X7" s="3">
        <v>75.592889</v>
      </c>
      <c r="Y7" s="3">
        <v>84.393523341013307</v>
      </c>
      <c r="Z7" s="3">
        <v>-400.11391537076599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217450256.03670099</v>
      </c>
      <c r="P8" s="3">
        <v>7036264.6569162197</v>
      </c>
      <c r="Q8" s="3" t="s">
        <v>54</v>
      </c>
      <c r="R8" s="3" t="s">
        <v>54</v>
      </c>
      <c r="S8" s="33">
        <v>74.619692999999899</v>
      </c>
      <c r="T8" s="33">
        <v>1.00443791896621</v>
      </c>
      <c r="U8" s="33">
        <v>-0.32969299999999202</v>
      </c>
      <c r="V8" s="3">
        <v>3379.75947888161</v>
      </c>
      <c r="W8" s="3">
        <v>73.697819999999894</v>
      </c>
      <c r="X8" s="3">
        <v>76.002263999999897</v>
      </c>
      <c r="Y8" s="3">
        <v>1570.3297918685701</v>
      </c>
      <c r="Z8" s="3">
        <v>-766.17047098671799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482932797.17326999</v>
      </c>
      <c r="P9" s="3">
        <v>15562517.6855403</v>
      </c>
      <c r="Q9" s="3" t="s">
        <v>54</v>
      </c>
      <c r="R9" s="3" t="s">
        <v>54</v>
      </c>
      <c r="S9" s="33">
        <v>74.589436000000006</v>
      </c>
      <c r="T9" s="33">
        <v>1.0040306366940299</v>
      </c>
      <c r="U9" s="33">
        <v>-0.29943599999999998</v>
      </c>
      <c r="V9" s="3">
        <v>11791.0632552391</v>
      </c>
      <c r="W9" s="3">
        <v>73.553399999999897</v>
      </c>
      <c r="X9" s="3">
        <v>75.738032000000004</v>
      </c>
      <c r="Y9" s="3">
        <v>0</v>
      </c>
      <c r="Z9" s="3">
        <v>26031.1446239162</v>
      </c>
      <c r="AA9" s="16" t="s">
        <v>116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2268385980.8748999</v>
      </c>
      <c r="P10" s="3">
        <v>69541201.084400594</v>
      </c>
      <c r="Q10" s="3" t="s">
        <v>54</v>
      </c>
      <c r="R10" s="3" t="s">
        <v>54</v>
      </c>
      <c r="S10" s="33">
        <v>74.534064999999899</v>
      </c>
      <c r="T10" s="33">
        <v>1.00328530084802</v>
      </c>
      <c r="U10" s="33">
        <v>-0.24406499999999201</v>
      </c>
      <c r="V10" s="3">
        <v>24595.829682269999</v>
      </c>
      <c r="W10" s="3">
        <v>73.581057999999899</v>
      </c>
      <c r="X10" s="3">
        <v>76.177025999999898</v>
      </c>
      <c r="Y10" s="3">
        <v>0</v>
      </c>
      <c r="Z10" s="3">
        <v>0</v>
      </c>
      <c r="AA10" s="16" t="s">
        <v>116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8035544604.4304399</v>
      </c>
      <c r="P11" s="3">
        <v>254752199.53540501</v>
      </c>
      <c r="Q11" s="3" t="s">
        <v>54</v>
      </c>
      <c r="R11" s="3" t="s">
        <v>54</v>
      </c>
      <c r="S11" s="33">
        <v>74.674177999999898</v>
      </c>
      <c r="T11" s="33">
        <v>1.0051713285771899</v>
      </c>
      <c r="U11" s="33">
        <v>-0.38417799999999103</v>
      </c>
      <c r="V11" s="3">
        <v>267969.07653433201</v>
      </c>
      <c r="W11" s="3">
        <v>73.685087999999894</v>
      </c>
      <c r="X11" s="3">
        <v>76.117208000000005</v>
      </c>
      <c r="Y11" s="3">
        <v>0</v>
      </c>
      <c r="Z11" s="3">
        <v>0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2458439567.31108</v>
      </c>
      <c r="P12" s="3">
        <v>71094197.571771994</v>
      </c>
      <c r="Q12" s="3" t="s">
        <v>54</v>
      </c>
      <c r="R12" s="3" t="s">
        <v>54</v>
      </c>
      <c r="S12" s="33">
        <v>74.669737999999896</v>
      </c>
      <c r="T12" s="33">
        <v>1.00511156279445</v>
      </c>
      <c r="U12" s="33">
        <v>-0.37973799999998897</v>
      </c>
      <c r="V12" s="3">
        <v>164431.412583105</v>
      </c>
      <c r="W12" s="3">
        <v>73.596856000000002</v>
      </c>
      <c r="X12" s="3">
        <v>76.240936000000005</v>
      </c>
      <c r="Y12" s="3">
        <v>0</v>
      </c>
      <c r="Z12" s="3">
        <v>0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4896726431.0784397</v>
      </c>
      <c r="P13" s="3">
        <v>164601782.289166</v>
      </c>
      <c r="Q13" s="3" t="s">
        <v>54</v>
      </c>
      <c r="R13" s="3" t="s">
        <v>54</v>
      </c>
      <c r="S13" s="33">
        <v>74.574972000000002</v>
      </c>
      <c r="T13" s="33">
        <v>1.0038359402342101</v>
      </c>
      <c r="U13" s="33">
        <v>-0.28497199999999601</v>
      </c>
      <c r="V13" s="3">
        <v>52565.426558467698</v>
      </c>
      <c r="W13" s="3">
        <v>73.500957</v>
      </c>
      <c r="X13" s="3">
        <v>76.215812</v>
      </c>
      <c r="Y13" s="3">
        <v>0</v>
      </c>
      <c r="Z13" s="3">
        <v>0</v>
      </c>
      <c r="AA13" s="16" t="s">
        <v>116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128672829.447831</v>
      </c>
      <c r="P14" s="3">
        <v>4274943.9587984402</v>
      </c>
      <c r="Q14" s="3" t="s">
        <v>54</v>
      </c>
      <c r="R14" s="3" t="s">
        <v>54</v>
      </c>
      <c r="S14" s="33">
        <v>74.620626000000001</v>
      </c>
      <c r="T14" s="33">
        <v>1.00445047785704</v>
      </c>
      <c r="U14" s="33">
        <v>-0.33062599999999498</v>
      </c>
      <c r="V14" s="3">
        <v>2842.46569758237</v>
      </c>
      <c r="W14" s="3">
        <v>73.761294000000007</v>
      </c>
      <c r="X14" s="3">
        <v>75.950436999999894</v>
      </c>
      <c r="Y14" s="3">
        <v>216.2804057786</v>
      </c>
      <c r="Z14" s="3">
        <v>0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477424324.94236797</v>
      </c>
      <c r="P15" s="3">
        <v>14844686.996881301</v>
      </c>
      <c r="Q15" s="3" t="s">
        <v>54</v>
      </c>
      <c r="R15" s="3" t="s">
        <v>54</v>
      </c>
      <c r="S15" s="33">
        <v>74.492846999999898</v>
      </c>
      <c r="T15" s="33">
        <v>1.00273047516489</v>
      </c>
      <c r="U15" s="33">
        <v>-0.20284699999999101</v>
      </c>
      <c r="V15" s="3">
        <v>10210.6867310862</v>
      </c>
      <c r="W15" s="3">
        <v>73.487105999999898</v>
      </c>
      <c r="X15" s="3">
        <v>75.729101</v>
      </c>
      <c r="Y15" s="3">
        <v>0</v>
      </c>
      <c r="Z15" s="3">
        <v>0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154784750.97255599</v>
      </c>
      <c r="P16" s="3">
        <v>5029828.9025943</v>
      </c>
      <c r="Q16" s="3" t="s">
        <v>54</v>
      </c>
      <c r="R16" s="3" t="s">
        <v>54</v>
      </c>
      <c r="S16" s="33">
        <v>74.522711000000001</v>
      </c>
      <c r="T16" s="33">
        <v>1.00313246735765</v>
      </c>
      <c r="U16" s="33">
        <v>-0.23271099999999501</v>
      </c>
      <c r="V16" s="3">
        <v>1405.23808387809</v>
      </c>
      <c r="W16" s="3">
        <v>73.595444000000001</v>
      </c>
      <c r="X16" s="3">
        <v>75.876267999999897</v>
      </c>
      <c r="Y16" s="3">
        <v>865.93273212315103</v>
      </c>
      <c r="Z16" s="3">
        <v>10648.767700442901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979736347.22428203</v>
      </c>
      <c r="P17" s="3">
        <v>30178743.265314002</v>
      </c>
      <c r="Q17" s="3" t="s">
        <v>54</v>
      </c>
      <c r="R17" s="3" t="s">
        <v>54</v>
      </c>
      <c r="S17" s="33">
        <v>74.464938000000004</v>
      </c>
      <c r="T17" s="33">
        <v>1.0023547987616099</v>
      </c>
      <c r="U17" s="33">
        <v>-0.17493799999999701</v>
      </c>
      <c r="V17" s="3">
        <v>16355.983796361999</v>
      </c>
      <c r="W17" s="3">
        <v>73.467877000000001</v>
      </c>
      <c r="X17" s="3">
        <v>76.118233000000004</v>
      </c>
      <c r="Y17" s="3">
        <v>0</v>
      </c>
      <c r="Z17" s="3">
        <v>702.76257659457895</v>
      </c>
      <c r="AA17" s="16" t="s">
        <v>116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2820053512.55375</v>
      </c>
      <c r="P18" s="3">
        <v>85972648.220963299</v>
      </c>
      <c r="Q18" s="3" t="s">
        <v>54</v>
      </c>
      <c r="R18" s="3" t="s">
        <v>54</v>
      </c>
      <c r="S18" s="33">
        <v>74.472990999999894</v>
      </c>
      <c r="T18" s="33">
        <v>1.00246319827702</v>
      </c>
      <c r="U18" s="33">
        <v>-0.182990999999987</v>
      </c>
      <c r="V18" s="3">
        <v>106169.500837841</v>
      </c>
      <c r="W18" s="3">
        <v>73.525104999999897</v>
      </c>
      <c r="X18" s="3">
        <v>76.064535000000006</v>
      </c>
      <c r="Y18" s="3">
        <v>0</v>
      </c>
      <c r="Z18" s="3">
        <v>-377.01847628869803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383776431.91061097</v>
      </c>
      <c r="P19" s="3">
        <v>12255897.347682601</v>
      </c>
      <c r="Q19" s="3" t="s">
        <v>54</v>
      </c>
      <c r="R19" s="3" t="s">
        <v>54</v>
      </c>
      <c r="S19" s="33">
        <v>74.572575999999898</v>
      </c>
      <c r="T19" s="33">
        <v>1.00380368824875</v>
      </c>
      <c r="U19" s="33">
        <v>-0.282575999999992</v>
      </c>
      <c r="V19" s="3">
        <v>12183.347631369599</v>
      </c>
      <c r="W19" s="3">
        <v>73.532692999999895</v>
      </c>
      <c r="X19" s="3">
        <v>76.037062000000006</v>
      </c>
      <c r="Y19" s="3">
        <v>0</v>
      </c>
      <c r="Z19" s="3">
        <v>0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102878719.78222901</v>
      </c>
      <c r="P20" s="3">
        <v>3075907.1837268099</v>
      </c>
      <c r="Q20" s="3" t="s">
        <v>54</v>
      </c>
      <c r="R20" s="3" t="s">
        <v>54</v>
      </c>
      <c r="S20" s="33">
        <v>74.527917000000002</v>
      </c>
      <c r="T20" s="33">
        <v>1.00320254408399</v>
      </c>
      <c r="U20" s="33">
        <v>-0.23791699999999599</v>
      </c>
      <c r="V20" s="3">
        <v>3049.7472946656198</v>
      </c>
      <c r="W20" s="3">
        <v>73.601703999999899</v>
      </c>
      <c r="X20" s="3">
        <v>76.158344999999898</v>
      </c>
      <c r="Y20" s="3">
        <v>1269.8923963602199</v>
      </c>
      <c r="Z20" s="3">
        <v>1303.51596098001</v>
      </c>
      <c r="AA20" s="16" t="s">
        <v>116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144484724.333772</v>
      </c>
      <c r="P21" s="3">
        <v>3857528.5968734398</v>
      </c>
      <c r="Q21" s="3" t="s">
        <v>54</v>
      </c>
      <c r="R21" s="3" t="s">
        <v>54</v>
      </c>
      <c r="S21" s="33">
        <v>74.559428999999895</v>
      </c>
      <c r="T21" s="33">
        <v>1.0036267196123301</v>
      </c>
      <c r="U21" s="33">
        <v>-0.26942899999998798</v>
      </c>
      <c r="V21" s="3">
        <v>4467.5534626930203</v>
      </c>
      <c r="W21" s="3">
        <v>73.481862000000007</v>
      </c>
      <c r="X21" s="3">
        <v>75.866974999999897</v>
      </c>
      <c r="Y21" s="3">
        <v>1240.08311497878</v>
      </c>
      <c r="Z21" s="3">
        <v>-319.83025515284697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166550359.14934701</v>
      </c>
      <c r="P22" s="3">
        <v>5416292.5624371003</v>
      </c>
      <c r="Q22" s="3" t="s">
        <v>54</v>
      </c>
      <c r="R22" s="3" t="s">
        <v>54</v>
      </c>
      <c r="S22" s="33">
        <v>74.529534999999896</v>
      </c>
      <c r="T22" s="33">
        <v>1.00322432359671</v>
      </c>
      <c r="U22" s="33">
        <v>-0.23953499999998901</v>
      </c>
      <c r="V22" s="3">
        <v>5616.0012957531499</v>
      </c>
      <c r="W22" s="3">
        <v>73.609680999999895</v>
      </c>
      <c r="X22" s="3">
        <v>76.159800000000004</v>
      </c>
      <c r="Y22" s="3">
        <v>926.10104540028703</v>
      </c>
      <c r="Z22" s="3">
        <v>0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69336569.5434165</v>
      </c>
      <c r="P23" s="3">
        <v>2153221.33049923</v>
      </c>
      <c r="Q23" s="3" t="s">
        <v>54</v>
      </c>
      <c r="R23" s="3" t="s">
        <v>54</v>
      </c>
      <c r="S23" s="33">
        <v>74.362333000000007</v>
      </c>
      <c r="T23" s="33">
        <v>1.000973657289</v>
      </c>
      <c r="U23" s="33">
        <v>-7.2332999999999995E-2</v>
      </c>
      <c r="V23" s="3">
        <v>628.65046917217501</v>
      </c>
      <c r="W23" s="3">
        <v>73.504310000000004</v>
      </c>
      <c r="X23" s="3">
        <v>75.9504629999999</v>
      </c>
      <c r="Y23" s="3">
        <v>926.01381451809698</v>
      </c>
      <c r="Z23" s="3">
        <v>0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128227752.776022</v>
      </c>
      <c r="P24" s="3">
        <v>4043077.1286132</v>
      </c>
      <c r="Q24" s="3" t="s">
        <v>54</v>
      </c>
      <c r="R24" s="3" t="s">
        <v>54</v>
      </c>
      <c r="S24" s="33">
        <v>74.533974999999899</v>
      </c>
      <c r="T24" s="33">
        <v>1.0032840893794499</v>
      </c>
      <c r="U24" s="33">
        <v>-0.243974999999992</v>
      </c>
      <c r="V24" s="3">
        <v>2890.0517059778099</v>
      </c>
      <c r="W24" s="3">
        <v>73.569270000000003</v>
      </c>
      <c r="X24" s="3">
        <v>75.7786329999999</v>
      </c>
      <c r="Y24" s="3">
        <v>691.59227149310004</v>
      </c>
      <c r="Z24" s="3">
        <v>5731.2296924664897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101340641.63325401</v>
      </c>
      <c r="P25" s="3">
        <v>3229674.2570077199</v>
      </c>
      <c r="Q25" s="3" t="s">
        <v>54</v>
      </c>
      <c r="R25" s="3" t="s">
        <v>54</v>
      </c>
      <c r="S25" s="33">
        <v>74.668915999999896</v>
      </c>
      <c r="T25" s="33">
        <v>1.0051004980481899</v>
      </c>
      <c r="U25" s="33">
        <v>-0.37891599999998998</v>
      </c>
      <c r="V25" s="3">
        <v>2905.29034253995</v>
      </c>
      <c r="W25" s="3">
        <v>73.670822000000001</v>
      </c>
      <c r="X25" s="3">
        <v>75.706377000000003</v>
      </c>
      <c r="Y25" s="3">
        <v>163.31952115656901</v>
      </c>
      <c r="Z25" s="3">
        <v>11073.076256309299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70728837.004919693</v>
      </c>
      <c r="P26" s="3">
        <v>2016096.58940364</v>
      </c>
      <c r="Q26" s="3" t="s">
        <v>54</v>
      </c>
      <c r="R26" s="3" t="s">
        <v>54</v>
      </c>
      <c r="S26" s="33">
        <v>74.606831</v>
      </c>
      <c r="T26" s="33">
        <v>1.0042647866469201</v>
      </c>
      <c r="U26" s="33">
        <v>-0.31683099999999298</v>
      </c>
      <c r="V26" s="3">
        <v>2139.1584716754901</v>
      </c>
      <c r="W26" s="3">
        <v>73.725431</v>
      </c>
      <c r="X26" s="3">
        <v>75.715832000000006</v>
      </c>
      <c r="Y26" s="3">
        <v>1213.10142479607</v>
      </c>
      <c r="Z26" s="3">
        <v>9227.6195573854293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478794590.989335</v>
      </c>
      <c r="P27" s="3">
        <v>15489177.269694701</v>
      </c>
      <c r="Q27" s="3" t="s">
        <v>54</v>
      </c>
      <c r="R27" s="3" t="s">
        <v>54</v>
      </c>
      <c r="S27" s="33">
        <v>74.6110469999999</v>
      </c>
      <c r="T27" s="33">
        <v>1.004321537219</v>
      </c>
      <c r="U27" s="33">
        <v>-0.32104699999999298</v>
      </c>
      <c r="V27" s="3">
        <v>11021.9372240344</v>
      </c>
      <c r="W27" s="3">
        <v>73.627583999999899</v>
      </c>
      <c r="X27" s="3">
        <v>76.164510000000007</v>
      </c>
      <c r="Y27" s="3">
        <v>0</v>
      </c>
      <c r="Z27" s="3">
        <v>-439.113203085561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4347716028.59727</v>
      </c>
      <c r="P28" s="3">
        <v>130608438.987487</v>
      </c>
      <c r="Q28" s="3" t="s">
        <v>54</v>
      </c>
      <c r="R28" s="3" t="s">
        <v>54</v>
      </c>
      <c r="S28" s="33">
        <v>74.643275000000003</v>
      </c>
      <c r="T28" s="33">
        <v>1.0047553506528399</v>
      </c>
      <c r="U28" s="33">
        <v>-0.35327499999999601</v>
      </c>
      <c r="V28" s="3">
        <v>18256.6494069328</v>
      </c>
      <c r="W28" s="3">
        <v>73.625454000000005</v>
      </c>
      <c r="X28" s="3">
        <v>76.223376000000002</v>
      </c>
      <c r="Y28" s="3">
        <v>5010.3029226799099</v>
      </c>
      <c r="Z28" s="3">
        <v>0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416164563.71855903</v>
      </c>
      <c r="P29" s="3">
        <v>12330944.2024369</v>
      </c>
      <c r="Q29" s="3" t="s">
        <v>54</v>
      </c>
      <c r="R29" s="3" t="s">
        <v>54</v>
      </c>
      <c r="S29" s="33">
        <v>74.378181999999896</v>
      </c>
      <c r="T29" s="33">
        <v>1.0011869969040199</v>
      </c>
      <c r="U29" s="33">
        <v>-8.8181999999989005E-2</v>
      </c>
      <c r="V29" s="3">
        <v>4817.6894566698102</v>
      </c>
      <c r="W29" s="3">
        <v>73.489760000000004</v>
      </c>
      <c r="X29" s="3">
        <v>75.954556999999895</v>
      </c>
      <c r="Y29" s="3">
        <v>0</v>
      </c>
      <c r="Z29" s="3">
        <v>0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217181858.972031</v>
      </c>
      <c r="P30" s="3">
        <v>6915267.3048082702</v>
      </c>
      <c r="Q30" s="3" t="s">
        <v>54</v>
      </c>
      <c r="R30" s="3" t="s">
        <v>54</v>
      </c>
      <c r="S30" s="33">
        <v>74.542501999999899</v>
      </c>
      <c r="T30" s="33">
        <v>1.0033988692960001</v>
      </c>
      <c r="U30" s="33">
        <v>-0.25250199999999301</v>
      </c>
      <c r="V30" s="3">
        <v>10933.7172017387</v>
      </c>
      <c r="W30" s="3">
        <v>73.581185000000005</v>
      </c>
      <c r="X30" s="3">
        <v>75.807568000000003</v>
      </c>
      <c r="Y30" s="3">
        <v>0</v>
      </c>
      <c r="Z30" s="3">
        <v>1577.28861407876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290575827.35152203</v>
      </c>
      <c r="P31" s="3">
        <v>9416020.4402530901</v>
      </c>
      <c r="Q31" s="3" t="s">
        <v>54</v>
      </c>
      <c r="R31" s="3" t="s">
        <v>54</v>
      </c>
      <c r="S31" s="33">
        <v>74.596430999999896</v>
      </c>
      <c r="T31" s="33">
        <v>1.00412479472338</v>
      </c>
      <c r="U31" s="33">
        <v>-0.30643099999998902</v>
      </c>
      <c r="V31" s="3">
        <v>2686.0842645459102</v>
      </c>
      <c r="W31" s="3">
        <v>73.835941000000005</v>
      </c>
      <c r="X31" s="3">
        <v>76.279763000000003</v>
      </c>
      <c r="Y31" s="3">
        <v>0</v>
      </c>
      <c r="Z31" s="3">
        <v>0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263655609.052387</v>
      </c>
      <c r="P32" s="3">
        <v>9392323.7897845805</v>
      </c>
      <c r="Q32" s="3" t="s">
        <v>54</v>
      </c>
      <c r="R32" s="3" t="s">
        <v>54</v>
      </c>
      <c r="S32" s="33">
        <v>74.432286000000005</v>
      </c>
      <c r="T32" s="33">
        <v>1.00191527796473</v>
      </c>
      <c r="U32" s="33">
        <v>-0.142285999999999</v>
      </c>
      <c r="V32" s="3">
        <v>1741.7405377211501</v>
      </c>
      <c r="W32" s="3">
        <v>73.564599999999899</v>
      </c>
      <c r="X32" s="3">
        <v>75.837982999999895</v>
      </c>
      <c r="Y32" s="3">
        <v>7333.8610424776998</v>
      </c>
      <c r="Z32" s="3">
        <v>0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260502805.46794599</v>
      </c>
      <c r="P33" s="3">
        <v>8645599.7710918896</v>
      </c>
      <c r="Q33" s="3" t="s">
        <v>54</v>
      </c>
      <c r="R33" s="3" t="s">
        <v>54</v>
      </c>
      <c r="S33" s="33">
        <v>74.326971</v>
      </c>
      <c r="T33" s="33">
        <v>1.0004976578274301</v>
      </c>
      <c r="U33" s="33">
        <v>-3.6970999999994002E-2</v>
      </c>
      <c r="V33" s="3">
        <v>9054.7884542316806</v>
      </c>
      <c r="W33" s="3">
        <v>73.559656000000004</v>
      </c>
      <c r="X33" s="3">
        <v>75.595236</v>
      </c>
      <c r="Y33" s="3">
        <v>1419.1978964786999</v>
      </c>
      <c r="Z33" s="3">
        <v>0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198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14179870877.423901</v>
      </c>
      <c r="P6" s="3">
        <v>602684040.02685595</v>
      </c>
      <c r="Q6" s="3" t="s">
        <v>54</v>
      </c>
      <c r="R6" s="3" t="s">
        <v>54</v>
      </c>
      <c r="S6" s="33">
        <v>76.314729999999898</v>
      </c>
      <c r="T6" s="33">
        <v>1.02161619812583</v>
      </c>
      <c r="U6" s="33">
        <v>-1.61472999999999</v>
      </c>
      <c r="V6" s="3">
        <v>2363.6314866817802</v>
      </c>
      <c r="W6" s="3">
        <v>74.270510000000002</v>
      </c>
      <c r="X6" s="3">
        <v>79.280535</v>
      </c>
      <c r="Y6" s="3">
        <v>0</v>
      </c>
      <c r="Z6" s="3">
        <v>2.0954759999999998E-9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39789961.655289501</v>
      </c>
      <c r="P7" s="3">
        <v>1229976.96091169</v>
      </c>
      <c r="Q7" s="3" t="s">
        <v>54</v>
      </c>
      <c r="R7" s="3" t="s">
        <v>54</v>
      </c>
      <c r="S7" s="33">
        <v>74.861294999999899</v>
      </c>
      <c r="T7" s="33">
        <v>1.0021592369477901</v>
      </c>
      <c r="U7" s="33">
        <v>-0.161294999999996</v>
      </c>
      <c r="V7" s="3">
        <v>1515.60444935493</v>
      </c>
      <c r="W7" s="3">
        <v>73.936423000000005</v>
      </c>
      <c r="X7" s="3">
        <v>76.697440999999898</v>
      </c>
      <c r="Y7" s="3">
        <v>150.32256025442001</v>
      </c>
      <c r="Z7" s="3">
        <v>0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191615458.77263299</v>
      </c>
      <c r="P8" s="3">
        <v>6066143.7418989502</v>
      </c>
      <c r="Q8" s="3" t="s">
        <v>54</v>
      </c>
      <c r="R8" s="3" t="s">
        <v>54</v>
      </c>
      <c r="S8" s="33">
        <v>74.966290999999899</v>
      </c>
      <c r="T8" s="33">
        <v>1.00356480589022</v>
      </c>
      <c r="U8" s="33">
        <v>-0.266290999999995</v>
      </c>
      <c r="V8" s="3">
        <v>5083.31801558603</v>
      </c>
      <c r="W8" s="3">
        <v>74.083350999999894</v>
      </c>
      <c r="X8" s="3">
        <v>76.461607999999899</v>
      </c>
      <c r="Y8" s="3">
        <v>1513.86850824777</v>
      </c>
      <c r="Z8" s="3">
        <v>0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360243006.63347101</v>
      </c>
      <c r="P9" s="3">
        <v>11981252.5383099</v>
      </c>
      <c r="Q9" s="3" t="s">
        <v>54</v>
      </c>
      <c r="R9" s="3" t="s">
        <v>54</v>
      </c>
      <c r="S9" s="33">
        <v>74.973578000000003</v>
      </c>
      <c r="T9" s="33">
        <v>1.0036623560910301</v>
      </c>
      <c r="U9" s="33">
        <v>-0.27357800000000099</v>
      </c>
      <c r="V9" s="3">
        <v>12701.161998207201</v>
      </c>
      <c r="W9" s="3">
        <v>73.976544000000004</v>
      </c>
      <c r="X9" s="3">
        <v>76.539533000000006</v>
      </c>
      <c r="Y9" s="3">
        <v>1137.04427619893</v>
      </c>
      <c r="Z9" s="3">
        <v>-752.54145684436003</v>
      </c>
      <c r="AA9" s="16" t="s">
        <v>116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1883117591.75703</v>
      </c>
      <c r="P10" s="3">
        <v>59054612.590653703</v>
      </c>
      <c r="Q10" s="3" t="s">
        <v>54</v>
      </c>
      <c r="R10" s="3" t="s">
        <v>54</v>
      </c>
      <c r="S10" s="33">
        <v>74.915721000000005</v>
      </c>
      <c r="T10" s="33">
        <v>1.0028878313253</v>
      </c>
      <c r="U10" s="33">
        <v>-0.21572100000000199</v>
      </c>
      <c r="V10" s="3">
        <v>7061.8503305575796</v>
      </c>
      <c r="W10" s="3">
        <v>73.961865000000003</v>
      </c>
      <c r="X10" s="3">
        <v>76.481673999999899</v>
      </c>
      <c r="Y10" s="3">
        <v>13116.149144716301</v>
      </c>
      <c r="Z10" s="3">
        <v>0</v>
      </c>
      <c r="AA10" s="16" t="s">
        <v>116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6904038168.9775105</v>
      </c>
      <c r="P11" s="3">
        <v>221309193.88886601</v>
      </c>
      <c r="Q11" s="3" t="s">
        <v>54</v>
      </c>
      <c r="R11" s="3" t="s">
        <v>54</v>
      </c>
      <c r="S11" s="33">
        <v>74.940292999999897</v>
      </c>
      <c r="T11" s="33">
        <v>1.0032167737617099</v>
      </c>
      <c r="U11" s="33">
        <v>-0.24029299999999401</v>
      </c>
      <c r="V11" s="3">
        <v>38654.4037906679</v>
      </c>
      <c r="W11" s="3">
        <v>74.104459000000006</v>
      </c>
      <c r="X11" s="3">
        <v>76.685731000000004</v>
      </c>
      <c r="Y11" s="3">
        <v>0</v>
      </c>
      <c r="Z11" s="3">
        <v>0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2085736629.8456099</v>
      </c>
      <c r="P12" s="3">
        <v>68186372.236006305</v>
      </c>
      <c r="Q12" s="3" t="s">
        <v>54</v>
      </c>
      <c r="R12" s="3" t="s">
        <v>54</v>
      </c>
      <c r="S12" s="33">
        <v>74.938827000000003</v>
      </c>
      <c r="T12" s="33">
        <v>1.00319714859437</v>
      </c>
      <c r="U12" s="33">
        <v>-0.23882700000000101</v>
      </c>
      <c r="V12" s="3">
        <v>35030.9589468337</v>
      </c>
      <c r="W12" s="3">
        <v>73.980298000000005</v>
      </c>
      <c r="X12" s="3">
        <v>76.506998999999894</v>
      </c>
      <c r="Y12" s="3">
        <v>0</v>
      </c>
      <c r="Z12" s="3">
        <v>0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4404606666.7426901</v>
      </c>
      <c r="P13" s="3">
        <v>147844825.34118101</v>
      </c>
      <c r="Q13" s="3" t="s">
        <v>54</v>
      </c>
      <c r="R13" s="3" t="s">
        <v>54</v>
      </c>
      <c r="S13" s="33">
        <v>74.880880000000005</v>
      </c>
      <c r="T13" s="33">
        <v>1.0024214190093701</v>
      </c>
      <c r="U13" s="33">
        <v>-0.18088000000000201</v>
      </c>
      <c r="V13" s="3">
        <v>81083.696330262304</v>
      </c>
      <c r="W13" s="3">
        <v>73.924374</v>
      </c>
      <c r="X13" s="3">
        <v>76.445041000000003</v>
      </c>
      <c r="Y13" s="3">
        <v>881.97370857161695</v>
      </c>
      <c r="Z13" s="3">
        <v>0</v>
      </c>
      <c r="AA13" s="16" t="s">
        <v>116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120136163.727752</v>
      </c>
      <c r="P14" s="3">
        <v>3762256.9618708398</v>
      </c>
      <c r="Q14" s="3" t="s">
        <v>54</v>
      </c>
      <c r="R14" s="3" t="s">
        <v>54</v>
      </c>
      <c r="S14" s="33">
        <v>74.854257000000004</v>
      </c>
      <c r="T14" s="33">
        <v>1.0020650200803201</v>
      </c>
      <c r="U14" s="33">
        <v>-0.154257000000001</v>
      </c>
      <c r="V14" s="3">
        <v>2802.4321373602402</v>
      </c>
      <c r="W14" s="3">
        <v>74.114553000000001</v>
      </c>
      <c r="X14" s="3">
        <v>76.693719000000002</v>
      </c>
      <c r="Y14" s="3">
        <v>324.78133335281302</v>
      </c>
      <c r="Z14" s="3">
        <v>0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382554274.747343</v>
      </c>
      <c r="P15" s="3">
        <v>11111339.3535874</v>
      </c>
      <c r="Q15" s="3" t="s">
        <v>54</v>
      </c>
      <c r="R15" s="3" t="s">
        <v>54</v>
      </c>
      <c r="S15" s="33">
        <v>74.842303000000001</v>
      </c>
      <c r="T15" s="33">
        <v>1.00190499330656</v>
      </c>
      <c r="U15" s="33">
        <v>-0.14230299999999799</v>
      </c>
      <c r="V15" s="3">
        <v>8694.4839857402094</v>
      </c>
      <c r="W15" s="3">
        <v>73.915428000000006</v>
      </c>
      <c r="X15" s="3">
        <v>76.119198999999895</v>
      </c>
      <c r="Y15" s="3">
        <v>1395.4141649334599</v>
      </c>
      <c r="Z15" s="3">
        <v>207.43876584789101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152709878.28290799</v>
      </c>
      <c r="P16" s="3">
        <v>4016490.8797356901</v>
      </c>
      <c r="Q16" s="3" t="s">
        <v>54</v>
      </c>
      <c r="R16" s="3" t="s">
        <v>54</v>
      </c>
      <c r="S16" s="33">
        <v>74.833091999999894</v>
      </c>
      <c r="T16" s="33">
        <v>1.00178168674698</v>
      </c>
      <c r="U16" s="33">
        <v>-0.133091999999991</v>
      </c>
      <c r="V16" s="3">
        <v>4499.5968276650101</v>
      </c>
      <c r="W16" s="3">
        <v>73.944152000000003</v>
      </c>
      <c r="X16" s="3">
        <v>76.223540999999898</v>
      </c>
      <c r="Y16" s="3">
        <v>528.90335978565702</v>
      </c>
      <c r="Z16" s="3">
        <v>0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734053304.35961795</v>
      </c>
      <c r="P17" s="3">
        <v>22760961.1338576</v>
      </c>
      <c r="Q17" s="3" t="s">
        <v>54</v>
      </c>
      <c r="R17" s="3" t="s">
        <v>54</v>
      </c>
      <c r="S17" s="33">
        <v>74.773616000000004</v>
      </c>
      <c r="T17" s="33">
        <v>1.00098548862115</v>
      </c>
      <c r="U17" s="33">
        <v>-7.3616000000001E-2</v>
      </c>
      <c r="V17" s="3">
        <v>19575.7026825463</v>
      </c>
      <c r="W17" s="3">
        <v>73.815853000000004</v>
      </c>
      <c r="X17" s="3">
        <v>76.422239000000005</v>
      </c>
      <c r="Y17" s="3">
        <v>0</v>
      </c>
      <c r="Z17" s="3">
        <v>0</v>
      </c>
      <c r="AA17" s="16" t="s">
        <v>116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2269705236.90904</v>
      </c>
      <c r="P18" s="3">
        <v>75378574.987304002</v>
      </c>
      <c r="Q18" s="3" t="s">
        <v>54</v>
      </c>
      <c r="R18" s="3" t="s">
        <v>54</v>
      </c>
      <c r="S18" s="33">
        <v>74.890589000000006</v>
      </c>
      <c r="T18" s="33">
        <v>1.0025513922356</v>
      </c>
      <c r="U18" s="33">
        <v>-0.19058900000000301</v>
      </c>
      <c r="V18" s="3">
        <v>28748.824849115001</v>
      </c>
      <c r="W18" s="3">
        <v>73.904978</v>
      </c>
      <c r="X18" s="3">
        <v>76.369275000000002</v>
      </c>
      <c r="Y18" s="3">
        <v>0</v>
      </c>
      <c r="Z18" s="3">
        <v>0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293506675.46013802</v>
      </c>
      <c r="P19" s="3">
        <v>8907897.6198493503</v>
      </c>
      <c r="Q19" s="3" t="s">
        <v>54</v>
      </c>
      <c r="R19" s="3" t="s">
        <v>54</v>
      </c>
      <c r="S19" s="33">
        <v>74.882964000000001</v>
      </c>
      <c r="T19" s="33">
        <v>1.0024493172690701</v>
      </c>
      <c r="U19" s="33">
        <v>-0.18296399999999799</v>
      </c>
      <c r="V19" s="3">
        <v>4185.1619966239696</v>
      </c>
      <c r="W19" s="3">
        <v>73.997399000000001</v>
      </c>
      <c r="X19" s="3">
        <v>75.806247999999897</v>
      </c>
      <c r="Y19" s="3">
        <v>2987.4390546422401</v>
      </c>
      <c r="Z19" s="3">
        <v>8251.7527201009707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87098329.415868297</v>
      </c>
      <c r="P20" s="3">
        <v>2607074.4141814499</v>
      </c>
      <c r="Q20" s="3" t="s">
        <v>54</v>
      </c>
      <c r="R20" s="3" t="s">
        <v>54</v>
      </c>
      <c r="S20" s="33">
        <v>74.839363000000006</v>
      </c>
      <c r="T20" s="33">
        <v>1.0018656358768401</v>
      </c>
      <c r="U20" s="33">
        <v>-0.13936300000000301</v>
      </c>
      <c r="V20" s="3">
        <v>1217.7937291988401</v>
      </c>
      <c r="W20" s="3">
        <v>73.950979000000004</v>
      </c>
      <c r="X20" s="3">
        <v>75.732389999999896</v>
      </c>
      <c r="Y20" s="3">
        <v>625.66076202563397</v>
      </c>
      <c r="Z20" s="3">
        <v>0</v>
      </c>
      <c r="AA20" s="16" t="s">
        <v>116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123207145.774744</v>
      </c>
      <c r="P21" s="3">
        <v>3561471.8488258598</v>
      </c>
      <c r="Q21" s="3" t="s">
        <v>54</v>
      </c>
      <c r="R21" s="3" t="s">
        <v>54</v>
      </c>
      <c r="S21" s="33">
        <v>74.984499999999898</v>
      </c>
      <c r="T21" s="33">
        <v>1.00380856760374</v>
      </c>
      <c r="U21" s="33">
        <v>-0.28449999999999398</v>
      </c>
      <c r="V21" s="3">
        <v>6112.9563539476803</v>
      </c>
      <c r="W21" s="3">
        <v>73.750287</v>
      </c>
      <c r="X21" s="3">
        <v>76.213843999999895</v>
      </c>
      <c r="Y21" s="3">
        <v>0</v>
      </c>
      <c r="Z21" s="3">
        <v>0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145805357.89571401</v>
      </c>
      <c r="P22" s="3">
        <v>3654326.90774323</v>
      </c>
      <c r="Q22" s="3" t="s">
        <v>54</v>
      </c>
      <c r="R22" s="3" t="s">
        <v>54</v>
      </c>
      <c r="S22" s="33">
        <v>74.991709999999898</v>
      </c>
      <c r="T22" s="33">
        <v>1.0039050870147199</v>
      </c>
      <c r="U22" s="33">
        <v>-0.29170999999999497</v>
      </c>
      <c r="V22" s="3">
        <v>1157.3131607816599</v>
      </c>
      <c r="W22" s="3">
        <v>73.993690999999899</v>
      </c>
      <c r="X22" s="3">
        <v>76.627651</v>
      </c>
      <c r="Y22" s="3">
        <v>0</v>
      </c>
      <c r="Z22" s="3">
        <v>3096.22080094795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64757326.708567001</v>
      </c>
      <c r="P23" s="3">
        <v>1965864.1546471899</v>
      </c>
      <c r="Q23" s="3" t="s">
        <v>54</v>
      </c>
      <c r="R23" s="3" t="s">
        <v>54</v>
      </c>
      <c r="S23" s="33">
        <v>74.711547999999894</v>
      </c>
      <c r="T23" s="33">
        <v>1.00015459170013</v>
      </c>
      <c r="U23" s="33">
        <v>-1.1547999999990999E-2</v>
      </c>
      <c r="V23" s="3">
        <v>2036.55868962616</v>
      </c>
      <c r="W23" s="3">
        <v>73.817187000000004</v>
      </c>
      <c r="X23" s="3">
        <v>75.832603000000006</v>
      </c>
      <c r="Y23" s="3">
        <v>64.5939904099926</v>
      </c>
      <c r="Z23" s="3">
        <v>4395.5550358921901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95644942.176995307</v>
      </c>
      <c r="P24" s="3">
        <v>2603663.3197370199</v>
      </c>
      <c r="Q24" s="3" t="s">
        <v>54</v>
      </c>
      <c r="R24" s="3" t="s">
        <v>54</v>
      </c>
      <c r="S24" s="33">
        <v>74.884219000000002</v>
      </c>
      <c r="T24" s="33">
        <v>1.00246611780455</v>
      </c>
      <c r="U24" s="33">
        <v>-0.18421899999999899</v>
      </c>
      <c r="V24" s="3">
        <v>1377.08660847643</v>
      </c>
      <c r="W24" s="3">
        <v>73.879750999999899</v>
      </c>
      <c r="X24" s="3">
        <v>76.167378999999897</v>
      </c>
      <c r="Y24" s="3">
        <v>873.30200187238995</v>
      </c>
      <c r="Z24" s="3">
        <v>-258.25097526857201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77018770.937781498</v>
      </c>
      <c r="P25" s="3">
        <v>2292500.5805232902</v>
      </c>
      <c r="Q25" s="3" t="s">
        <v>54</v>
      </c>
      <c r="R25" s="3" t="s">
        <v>54</v>
      </c>
      <c r="S25" s="33">
        <v>74.977435</v>
      </c>
      <c r="T25" s="33">
        <v>1.00371398929049</v>
      </c>
      <c r="U25" s="33">
        <v>-0.27743499999999699</v>
      </c>
      <c r="V25" s="3">
        <v>1173.38489661935</v>
      </c>
      <c r="W25" s="3">
        <v>73.942041000000003</v>
      </c>
      <c r="X25" s="3">
        <v>76.321534</v>
      </c>
      <c r="Y25" s="3">
        <v>569.44095332891595</v>
      </c>
      <c r="Z25" s="3">
        <v>-1510.26603822176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67214531.277167901</v>
      </c>
      <c r="P26" s="3">
        <v>2345189.4829401099</v>
      </c>
      <c r="Q26" s="3" t="s">
        <v>54</v>
      </c>
      <c r="R26" s="3" t="s">
        <v>54</v>
      </c>
      <c r="S26" s="33">
        <v>74.8745669999999</v>
      </c>
      <c r="T26" s="33">
        <v>1.00233690763052</v>
      </c>
      <c r="U26" s="33">
        <v>-0.174566999999996</v>
      </c>
      <c r="V26" s="3">
        <v>5349.5096013677003</v>
      </c>
      <c r="W26" s="3">
        <v>73.955996999999897</v>
      </c>
      <c r="X26" s="3">
        <v>76.482121000000006</v>
      </c>
      <c r="Y26" s="3">
        <v>0</v>
      </c>
      <c r="Z26" s="3">
        <v>-28.369856389325601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415039659.38664001</v>
      </c>
      <c r="P27" s="3">
        <v>13486983.3480781</v>
      </c>
      <c r="Q27" s="3" t="s">
        <v>54</v>
      </c>
      <c r="R27" s="3" t="s">
        <v>54</v>
      </c>
      <c r="S27" s="33">
        <v>74.953590000000005</v>
      </c>
      <c r="T27" s="33">
        <v>1.0033947791164599</v>
      </c>
      <c r="U27" s="33">
        <v>-0.25359000000000298</v>
      </c>
      <c r="V27" s="3">
        <v>3429.5854957382298</v>
      </c>
      <c r="W27" s="3">
        <v>74.047351000000006</v>
      </c>
      <c r="X27" s="3">
        <v>76.164510000000007</v>
      </c>
      <c r="Y27" s="3">
        <v>4895.6463354789103</v>
      </c>
      <c r="Z27" s="3">
        <v>11135.3463292742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4214185725.0309601</v>
      </c>
      <c r="P28" s="3">
        <v>120562847.090637</v>
      </c>
      <c r="Q28" s="3" t="s">
        <v>54</v>
      </c>
      <c r="R28" s="3" t="s">
        <v>54</v>
      </c>
      <c r="S28" s="33">
        <v>74.794276999999894</v>
      </c>
      <c r="T28" s="33">
        <v>1.00126207496653</v>
      </c>
      <c r="U28" s="33">
        <v>-9.4276999999991007E-2</v>
      </c>
      <c r="V28" s="3">
        <v>5577.9052515255098</v>
      </c>
      <c r="W28" s="3">
        <v>73.9298959999999</v>
      </c>
      <c r="X28" s="3">
        <v>76.560516000000007</v>
      </c>
      <c r="Y28" s="3">
        <v>16729.376632787698</v>
      </c>
      <c r="Z28" s="3">
        <v>-7965.9319723677299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468482793.33127099</v>
      </c>
      <c r="P29" s="3">
        <v>13270586.350361999</v>
      </c>
      <c r="Q29" s="3" t="s">
        <v>54</v>
      </c>
      <c r="R29" s="3" t="s">
        <v>54</v>
      </c>
      <c r="S29" s="33">
        <v>74.838924000000006</v>
      </c>
      <c r="T29" s="33">
        <v>1.00185975903614</v>
      </c>
      <c r="U29" s="33">
        <v>-0.13892400000000299</v>
      </c>
      <c r="V29" s="3">
        <v>21297.931738005602</v>
      </c>
      <c r="W29" s="3">
        <v>73.919320999999897</v>
      </c>
      <c r="X29" s="3">
        <v>76.296325999999894</v>
      </c>
      <c r="Y29" s="3">
        <v>0</v>
      </c>
      <c r="Z29" s="3">
        <v>486.75176497226403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281696553.82055002</v>
      </c>
      <c r="P30" s="3">
        <v>7704958.6723351004</v>
      </c>
      <c r="Q30" s="3" t="s">
        <v>54</v>
      </c>
      <c r="R30" s="3" t="s">
        <v>54</v>
      </c>
      <c r="S30" s="33">
        <v>74.581266999999897</v>
      </c>
      <c r="T30" s="33">
        <v>0.99841053547523395</v>
      </c>
      <c r="U30" s="33">
        <v>0.118733000000006</v>
      </c>
      <c r="V30" s="3">
        <v>6814.3312603243803</v>
      </c>
      <c r="W30" s="3">
        <v>74.003938000000005</v>
      </c>
      <c r="X30" s="3">
        <v>76.197165999999896</v>
      </c>
      <c r="Y30" s="3">
        <v>1604.2654258621201</v>
      </c>
      <c r="Z30" s="3">
        <v>4675.3676934865498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367784768.91154999</v>
      </c>
      <c r="P31" s="3">
        <v>11156531.275648501</v>
      </c>
      <c r="Q31" s="3" t="s">
        <v>54</v>
      </c>
      <c r="R31" s="3" t="s">
        <v>54</v>
      </c>
      <c r="S31" s="33">
        <v>74.710213999999894</v>
      </c>
      <c r="T31" s="33">
        <v>1.00013673360107</v>
      </c>
      <c r="U31" s="33">
        <v>-1.0213999999990999E-2</v>
      </c>
      <c r="V31" s="3">
        <v>5878.0182157250701</v>
      </c>
      <c r="W31" s="3">
        <v>74.217927000000003</v>
      </c>
      <c r="X31" s="3">
        <v>76.357303000000002</v>
      </c>
      <c r="Y31" s="3">
        <v>1403.4912154579099</v>
      </c>
      <c r="Z31" s="3">
        <v>0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295883194.36805803</v>
      </c>
      <c r="P32" s="3">
        <v>8999127.9717600308</v>
      </c>
      <c r="Q32" s="3" t="s">
        <v>54</v>
      </c>
      <c r="R32" s="3" t="s">
        <v>54</v>
      </c>
      <c r="S32" s="33">
        <v>74.546176000000003</v>
      </c>
      <c r="T32" s="33">
        <v>0.99794077643908996</v>
      </c>
      <c r="U32" s="33">
        <v>0.15382399999999999</v>
      </c>
      <c r="V32" s="3">
        <v>3664.0151247744402</v>
      </c>
      <c r="W32" s="3">
        <v>74.055503000000002</v>
      </c>
      <c r="X32" s="3">
        <v>76.294005999999897</v>
      </c>
      <c r="Y32" s="3">
        <v>0</v>
      </c>
      <c r="Z32" s="3">
        <v>-1387.8936957994699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357164166.392865</v>
      </c>
      <c r="P33" s="3">
        <v>10613432.9900224</v>
      </c>
      <c r="Q33" s="3" t="s">
        <v>54</v>
      </c>
      <c r="R33" s="3" t="s">
        <v>54</v>
      </c>
      <c r="S33" s="33">
        <v>74.633454999999898</v>
      </c>
      <c r="T33" s="33">
        <v>0.99910917001338695</v>
      </c>
      <c r="U33" s="33">
        <v>6.6545000000005003E-2</v>
      </c>
      <c r="V33" s="3">
        <v>9042.5179763627602</v>
      </c>
      <c r="W33" s="3">
        <v>73.944163000000003</v>
      </c>
      <c r="X33" s="3">
        <v>76.171464</v>
      </c>
      <c r="Y33" s="3">
        <v>0</v>
      </c>
      <c r="Z33" s="3">
        <v>856.75509656653503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199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14216835542.6833</v>
      </c>
      <c r="P6" s="3">
        <v>593023510.83836901</v>
      </c>
      <c r="Q6" s="3" t="s">
        <v>54</v>
      </c>
      <c r="R6" s="3" t="s">
        <v>54</v>
      </c>
      <c r="S6" s="33">
        <v>77.571315999999896</v>
      </c>
      <c r="T6" s="33">
        <v>1.0206752105263099</v>
      </c>
      <c r="U6" s="33">
        <v>-1.5713159999999899</v>
      </c>
      <c r="V6" s="3">
        <v>3982.7816907860702</v>
      </c>
      <c r="W6" s="3">
        <v>75.219406000000006</v>
      </c>
      <c r="X6" s="3">
        <v>83.118172000000001</v>
      </c>
      <c r="Y6" s="3">
        <v>0</v>
      </c>
      <c r="Z6" s="3">
        <v>2.3283100000000002E-10</v>
      </c>
      <c r="AA6" s="16" t="s">
        <v>165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54</v>
      </c>
      <c r="H7" s="11" t="s">
        <v>54</v>
      </c>
      <c r="I7" s="9" t="s">
        <v>54</v>
      </c>
      <c r="J7" s="13" t="s">
        <v>54</v>
      </c>
      <c r="K7" s="9" t="s">
        <v>63</v>
      </c>
      <c r="L7" s="3" t="s">
        <v>54</v>
      </c>
      <c r="M7" s="16" t="s">
        <v>54</v>
      </c>
      <c r="O7" s="3">
        <v>77986584.2658021</v>
      </c>
      <c r="P7" s="3">
        <v>2655431.0523138801</v>
      </c>
      <c r="Q7" s="3" t="s">
        <v>54</v>
      </c>
      <c r="R7" s="3" t="s">
        <v>54</v>
      </c>
      <c r="S7" s="33">
        <v>76.013147000000004</v>
      </c>
      <c r="T7" s="33">
        <v>1.0001729868421001</v>
      </c>
      <c r="U7" s="33">
        <v>-1.3147000000003999E-2</v>
      </c>
      <c r="V7" s="3">
        <v>2367.12027285876</v>
      </c>
      <c r="W7" s="3">
        <v>75.131846999999894</v>
      </c>
      <c r="X7" s="3">
        <v>77.495874999999899</v>
      </c>
      <c r="Y7" s="3">
        <v>478.16821970215199</v>
      </c>
      <c r="Z7" s="3">
        <v>661.05501221652003</v>
      </c>
      <c r="AA7" s="16" t="s">
        <v>116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 t="s">
        <v>54</v>
      </c>
      <c r="AN7" s="18" t="s">
        <v>54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54</v>
      </c>
      <c r="H8" s="11" t="s">
        <v>54</v>
      </c>
      <c r="I8" s="9" t="s">
        <v>54</v>
      </c>
      <c r="J8" s="13" t="s">
        <v>54</v>
      </c>
      <c r="K8" s="9" t="s">
        <v>63</v>
      </c>
      <c r="L8" s="3" t="s">
        <v>54</v>
      </c>
      <c r="M8" s="16" t="s">
        <v>54</v>
      </c>
      <c r="O8" s="3">
        <v>308574528.50904101</v>
      </c>
      <c r="P8" s="3">
        <v>11546695.2546774</v>
      </c>
      <c r="Q8" s="3" t="s">
        <v>54</v>
      </c>
      <c r="R8" s="3" t="s">
        <v>54</v>
      </c>
      <c r="S8" s="33">
        <v>75.925785000000005</v>
      </c>
      <c r="T8" s="33">
        <v>0.99902348684210496</v>
      </c>
      <c r="U8" s="33">
        <v>7.4214999999994993E-2</v>
      </c>
      <c r="V8" s="3">
        <v>5972.6452332710396</v>
      </c>
      <c r="W8" s="3">
        <v>75.120137</v>
      </c>
      <c r="X8" s="3">
        <v>77.454378000000005</v>
      </c>
      <c r="Y8" s="3">
        <v>0</v>
      </c>
      <c r="Z8" s="3">
        <v>38077.294667050599</v>
      </c>
      <c r="AA8" s="16" t="s">
        <v>116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 t="s">
        <v>54</v>
      </c>
      <c r="AN8" s="18" t="s">
        <v>54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54</v>
      </c>
      <c r="H9" s="11" t="s">
        <v>54</v>
      </c>
      <c r="I9" s="9" t="s">
        <v>54</v>
      </c>
      <c r="J9" s="13" t="s">
        <v>54</v>
      </c>
      <c r="K9" s="9" t="s">
        <v>63</v>
      </c>
      <c r="L9" s="3" t="s">
        <v>54</v>
      </c>
      <c r="M9" s="16" t="s">
        <v>54</v>
      </c>
      <c r="O9" s="3">
        <v>831259527.67510998</v>
      </c>
      <c r="P9" s="3">
        <v>31798407.814164001</v>
      </c>
      <c r="Q9" s="3" t="s">
        <v>54</v>
      </c>
      <c r="R9" s="3" t="s">
        <v>54</v>
      </c>
      <c r="S9" s="33">
        <v>76.004947000000001</v>
      </c>
      <c r="T9" s="33">
        <v>1.0000650921052601</v>
      </c>
      <c r="U9" s="33">
        <v>-4.9470000000010001E-3</v>
      </c>
      <c r="V9" s="3">
        <v>17942.252256453099</v>
      </c>
      <c r="W9" s="3">
        <v>75.087405000000004</v>
      </c>
      <c r="X9" s="3">
        <v>77.717994000000004</v>
      </c>
      <c r="Y9" s="3">
        <v>0</v>
      </c>
      <c r="Z9" s="3">
        <v>0</v>
      </c>
      <c r="AA9" s="16" t="s">
        <v>116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 t="s">
        <v>54</v>
      </c>
      <c r="AN9" s="18" t="s">
        <v>54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54</v>
      </c>
      <c r="H10" s="11" t="s">
        <v>54</v>
      </c>
      <c r="I10" s="9" t="s">
        <v>54</v>
      </c>
      <c r="J10" s="13" t="s">
        <v>54</v>
      </c>
      <c r="K10" s="9" t="s">
        <v>63</v>
      </c>
      <c r="L10" s="3" t="s">
        <v>54</v>
      </c>
      <c r="M10" s="16" t="s">
        <v>54</v>
      </c>
      <c r="O10" s="3">
        <v>3255067985.2775002</v>
      </c>
      <c r="P10" s="3">
        <v>103387077.063186</v>
      </c>
      <c r="Q10" s="3" t="s">
        <v>54</v>
      </c>
      <c r="R10" s="3" t="s">
        <v>54</v>
      </c>
      <c r="S10" s="33">
        <v>75.986603000000002</v>
      </c>
      <c r="T10" s="33">
        <v>0.99982372368421102</v>
      </c>
      <c r="U10" s="33">
        <v>1.3396999999998001E-2</v>
      </c>
      <c r="V10" s="3">
        <v>16492.5148582</v>
      </c>
      <c r="W10" s="3">
        <v>75.070436000000001</v>
      </c>
      <c r="X10" s="3">
        <v>77.964252000000002</v>
      </c>
      <c r="Y10" s="3">
        <v>0</v>
      </c>
      <c r="Z10" s="3">
        <v>5980.8671096197704</v>
      </c>
      <c r="AA10" s="16" t="s">
        <v>116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 t="s">
        <v>54</v>
      </c>
      <c r="AN10" s="18" t="s">
        <v>54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54</v>
      </c>
      <c r="H11" s="11" t="s">
        <v>54</v>
      </c>
      <c r="I11" s="9" t="s">
        <v>54</v>
      </c>
      <c r="J11" s="13" t="s">
        <v>54</v>
      </c>
      <c r="K11" s="9" t="s">
        <v>63</v>
      </c>
      <c r="L11" s="3" t="s">
        <v>54</v>
      </c>
      <c r="M11" s="16" t="s">
        <v>54</v>
      </c>
      <c r="O11" s="3">
        <v>8962863191.6316204</v>
      </c>
      <c r="P11" s="3">
        <v>325835930.07029998</v>
      </c>
      <c r="Q11" s="3" t="s">
        <v>54</v>
      </c>
      <c r="R11" s="3" t="s">
        <v>54</v>
      </c>
      <c r="S11" s="33">
        <v>76.0035349999999</v>
      </c>
      <c r="T11" s="33">
        <v>1.0000465131578899</v>
      </c>
      <c r="U11" s="33">
        <v>-3.5349999999989999E-3</v>
      </c>
      <c r="V11" s="3">
        <v>96375.200482469605</v>
      </c>
      <c r="W11" s="3">
        <v>75.206095000000005</v>
      </c>
      <c r="X11" s="3">
        <v>77.936966999999896</v>
      </c>
      <c r="Y11" s="3">
        <v>0</v>
      </c>
      <c r="Z11" s="3">
        <v>0</v>
      </c>
      <c r="AA11" s="16" t="s">
        <v>116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 t="s">
        <v>54</v>
      </c>
      <c r="AN11" s="18" t="s">
        <v>54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54</v>
      </c>
      <c r="H12" s="11" t="s">
        <v>54</v>
      </c>
      <c r="I12" s="9" t="s">
        <v>54</v>
      </c>
      <c r="J12" s="13" t="s">
        <v>54</v>
      </c>
      <c r="K12" s="9" t="s">
        <v>63</v>
      </c>
      <c r="L12" s="3" t="s">
        <v>54</v>
      </c>
      <c r="M12" s="16" t="s">
        <v>54</v>
      </c>
      <c r="O12" s="3">
        <v>3481934752.3355899</v>
      </c>
      <c r="P12" s="3">
        <v>118893423.38151699</v>
      </c>
      <c r="Q12" s="3" t="s">
        <v>54</v>
      </c>
      <c r="R12" s="3" t="s">
        <v>54</v>
      </c>
      <c r="S12" s="33">
        <v>75.974993999999896</v>
      </c>
      <c r="T12" s="33">
        <v>0.99967097368420998</v>
      </c>
      <c r="U12" s="33">
        <v>2.5006000000005E-2</v>
      </c>
      <c r="V12" s="3">
        <v>72857.888291959607</v>
      </c>
      <c r="W12" s="3">
        <v>75.130010999999897</v>
      </c>
      <c r="X12" s="3">
        <v>77.916265999999894</v>
      </c>
      <c r="Y12" s="3">
        <v>0</v>
      </c>
      <c r="Z12" s="3">
        <v>0</v>
      </c>
      <c r="AA12" s="16" t="s">
        <v>116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 t="s">
        <v>54</v>
      </c>
      <c r="AN12" s="18" t="s">
        <v>54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54</v>
      </c>
      <c r="H13" s="11" t="s">
        <v>54</v>
      </c>
      <c r="I13" s="9" t="s">
        <v>54</v>
      </c>
      <c r="J13" s="13" t="s">
        <v>54</v>
      </c>
      <c r="K13" s="9" t="s">
        <v>63</v>
      </c>
      <c r="L13" s="3" t="s">
        <v>54</v>
      </c>
      <c r="M13" s="16" t="s">
        <v>54</v>
      </c>
      <c r="O13" s="3">
        <v>6364927129.9410105</v>
      </c>
      <c r="P13" s="3">
        <v>206841930.524802</v>
      </c>
      <c r="Q13" s="3" t="s">
        <v>54</v>
      </c>
      <c r="R13" s="3" t="s">
        <v>54</v>
      </c>
      <c r="S13" s="33">
        <v>75.987032999999897</v>
      </c>
      <c r="T13" s="33">
        <v>0.99982938157894696</v>
      </c>
      <c r="U13" s="33">
        <v>1.2967000000003E-2</v>
      </c>
      <c r="V13" s="3">
        <v>56841.393223642997</v>
      </c>
      <c r="W13" s="3">
        <v>75.109605000000002</v>
      </c>
      <c r="X13" s="3">
        <v>77.966102000000006</v>
      </c>
      <c r="Y13" s="3">
        <v>0</v>
      </c>
      <c r="Z13" s="3">
        <v>0</v>
      </c>
      <c r="AA13" s="16" t="s">
        <v>116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 t="s">
        <v>54</v>
      </c>
      <c r="AN13" s="18" t="s">
        <v>54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54</v>
      </c>
      <c r="H14" s="11" t="s">
        <v>54</v>
      </c>
      <c r="I14" s="9" t="s">
        <v>54</v>
      </c>
      <c r="J14" s="13" t="s">
        <v>54</v>
      </c>
      <c r="K14" s="9" t="s">
        <v>63</v>
      </c>
      <c r="L14" s="3" t="s">
        <v>54</v>
      </c>
      <c r="M14" s="16" t="s">
        <v>54</v>
      </c>
      <c r="O14" s="3">
        <v>165638188.725003</v>
      </c>
      <c r="P14" s="3">
        <v>4978822.8454583297</v>
      </c>
      <c r="Q14" s="3" t="s">
        <v>54</v>
      </c>
      <c r="R14" s="3" t="s">
        <v>54</v>
      </c>
      <c r="S14" s="33">
        <v>76.028283000000002</v>
      </c>
      <c r="T14" s="33">
        <v>1.0003721447368401</v>
      </c>
      <c r="U14" s="33">
        <v>-2.8283000000002001E-2</v>
      </c>
      <c r="V14" s="3">
        <v>1661.0937571197801</v>
      </c>
      <c r="W14" s="3">
        <v>75.167344999999898</v>
      </c>
      <c r="X14" s="3">
        <v>77.741895999999898</v>
      </c>
      <c r="Y14" s="3">
        <v>1122.22300639685</v>
      </c>
      <c r="Z14" s="3">
        <v>0</v>
      </c>
      <c r="AA14" s="16" t="s">
        <v>116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 t="s">
        <v>54</v>
      </c>
      <c r="AN14" s="18" t="s">
        <v>54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612694491.19655395</v>
      </c>
      <c r="P15" s="3">
        <v>23275529.919736601</v>
      </c>
      <c r="Q15" s="3" t="s">
        <v>54</v>
      </c>
      <c r="R15" s="3" t="s">
        <v>54</v>
      </c>
      <c r="S15" s="33">
        <v>75.885955999999894</v>
      </c>
      <c r="T15" s="33">
        <v>0.99849942105263101</v>
      </c>
      <c r="U15" s="33">
        <v>0.114044000000007</v>
      </c>
      <c r="V15" s="3">
        <v>26271.594694965101</v>
      </c>
      <c r="W15" s="3">
        <v>75.034723999999898</v>
      </c>
      <c r="X15" s="3">
        <v>77.925647999999896</v>
      </c>
      <c r="Y15" s="3">
        <v>0</v>
      </c>
      <c r="Z15" s="3">
        <v>730.02783999039798</v>
      </c>
      <c r="AA15" s="16" t="s">
        <v>116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259154809.30904901</v>
      </c>
      <c r="P16" s="3">
        <v>9179378.3883685302</v>
      </c>
      <c r="Q16" s="3" t="s">
        <v>54</v>
      </c>
      <c r="R16" s="3" t="s">
        <v>54</v>
      </c>
      <c r="S16" s="33">
        <v>75.914366000000001</v>
      </c>
      <c r="T16" s="33">
        <v>0.99887323684210505</v>
      </c>
      <c r="U16" s="33">
        <v>8.5633999999999003E-2</v>
      </c>
      <c r="V16" s="3">
        <v>3356.50085458483</v>
      </c>
      <c r="W16" s="3">
        <v>75.103223999999898</v>
      </c>
      <c r="X16" s="3">
        <v>77.494874999999894</v>
      </c>
      <c r="Y16" s="3">
        <v>2596.28985563063</v>
      </c>
      <c r="Z16" s="3">
        <v>15095.5459328672</v>
      </c>
      <c r="AA16" s="16" t="s">
        <v>116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54</v>
      </c>
      <c r="H17" s="11" t="s">
        <v>54</v>
      </c>
      <c r="I17" s="9" t="s">
        <v>54</v>
      </c>
      <c r="J17" s="13" t="s">
        <v>54</v>
      </c>
      <c r="K17" s="9" t="s">
        <v>63</v>
      </c>
      <c r="L17" s="3" t="s">
        <v>54</v>
      </c>
      <c r="M17" s="16" t="s">
        <v>54</v>
      </c>
      <c r="O17" s="3">
        <v>1596198397.0863099</v>
      </c>
      <c r="P17" s="3">
        <v>50928380.429506198</v>
      </c>
      <c r="Q17" s="3" t="s">
        <v>54</v>
      </c>
      <c r="R17" s="3" t="s">
        <v>54</v>
      </c>
      <c r="S17" s="33">
        <v>75.850935000000007</v>
      </c>
      <c r="T17" s="33">
        <v>0.99803861842105301</v>
      </c>
      <c r="U17" s="33">
        <v>0.14906499999999301</v>
      </c>
      <c r="V17" s="3">
        <v>11059.9899100151</v>
      </c>
      <c r="W17" s="3">
        <v>75.004624000000007</v>
      </c>
      <c r="X17" s="3">
        <v>77.302559000000002</v>
      </c>
      <c r="Y17" s="3">
        <v>0</v>
      </c>
      <c r="Z17" s="3">
        <v>101192.259749962</v>
      </c>
      <c r="AA17" s="16" t="s">
        <v>116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 t="s">
        <v>54</v>
      </c>
      <c r="AN17" s="18" t="s">
        <v>54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3468553317.72261</v>
      </c>
      <c r="P18" s="3">
        <v>112851676.759105</v>
      </c>
      <c r="Q18" s="3" t="s">
        <v>54</v>
      </c>
      <c r="R18" s="3" t="s">
        <v>54</v>
      </c>
      <c r="S18" s="33">
        <v>75.837188999999896</v>
      </c>
      <c r="T18" s="33">
        <v>0.99785774999999999</v>
      </c>
      <c r="U18" s="33">
        <v>0.16281100000000501</v>
      </c>
      <c r="V18" s="3">
        <v>118732.13669985801</v>
      </c>
      <c r="W18" s="3">
        <v>75.079494999999895</v>
      </c>
      <c r="X18" s="3">
        <v>77.356539999999896</v>
      </c>
      <c r="Y18" s="3">
        <v>0</v>
      </c>
      <c r="Z18" s="3">
        <v>114460.197148772</v>
      </c>
      <c r="AA18" s="16" t="s">
        <v>116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54</v>
      </c>
      <c r="H19" s="11" t="s">
        <v>54</v>
      </c>
      <c r="I19" s="9" t="s">
        <v>54</v>
      </c>
      <c r="J19" s="13" t="s">
        <v>54</v>
      </c>
      <c r="K19" s="9" t="s">
        <v>63</v>
      </c>
      <c r="L19" s="3" t="s">
        <v>54</v>
      </c>
      <c r="M19" s="16" t="s">
        <v>54</v>
      </c>
      <c r="O19" s="3">
        <v>477463938.46303701</v>
      </c>
      <c r="P19" s="3">
        <v>17360247.553849898</v>
      </c>
      <c r="Q19" s="3" t="s">
        <v>54</v>
      </c>
      <c r="R19" s="3" t="s">
        <v>54</v>
      </c>
      <c r="S19" s="33">
        <v>75.9224099999999</v>
      </c>
      <c r="T19" s="33">
        <v>0.99897907894736804</v>
      </c>
      <c r="U19" s="33">
        <v>7.7590000000001005E-2</v>
      </c>
      <c r="V19" s="3">
        <v>5337.9938565574603</v>
      </c>
      <c r="W19" s="3">
        <v>75.036086999999895</v>
      </c>
      <c r="X19" s="3">
        <v>77.230626000000001</v>
      </c>
      <c r="Y19" s="3">
        <v>0</v>
      </c>
      <c r="Z19" s="3">
        <v>58552.1876415843</v>
      </c>
      <c r="AA19" s="16" t="s">
        <v>116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 t="s">
        <v>54</v>
      </c>
      <c r="AN19" s="18" t="s">
        <v>54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54</v>
      </c>
      <c r="H20" s="11" t="s">
        <v>54</v>
      </c>
      <c r="I20" s="9" t="s">
        <v>54</v>
      </c>
      <c r="J20" s="13" t="s">
        <v>54</v>
      </c>
      <c r="K20" s="9" t="s">
        <v>63</v>
      </c>
      <c r="L20" s="3" t="s">
        <v>54</v>
      </c>
      <c r="M20" s="16" t="s">
        <v>54</v>
      </c>
      <c r="O20" s="3">
        <v>143638853.145558</v>
      </c>
      <c r="P20" s="3">
        <v>4804755.62267935</v>
      </c>
      <c r="Q20" s="3" t="s">
        <v>54</v>
      </c>
      <c r="R20" s="3" t="s">
        <v>54</v>
      </c>
      <c r="S20" s="33">
        <v>75.965134000000006</v>
      </c>
      <c r="T20" s="33">
        <v>0.99954123684210505</v>
      </c>
      <c r="U20" s="33">
        <v>3.4865999999993999E-2</v>
      </c>
      <c r="V20" s="3">
        <v>5753.2461612321504</v>
      </c>
      <c r="W20" s="3">
        <v>75.071618999999899</v>
      </c>
      <c r="X20" s="3">
        <v>76.622337000000002</v>
      </c>
      <c r="Y20" s="3">
        <v>0</v>
      </c>
      <c r="Z20" s="3">
        <v>69455.676329976093</v>
      </c>
      <c r="AA20" s="16" t="s">
        <v>116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 t="s">
        <v>54</v>
      </c>
      <c r="AN20" s="18" t="s">
        <v>54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229585647.471284</v>
      </c>
      <c r="P21" s="3">
        <v>7475047.7194944704</v>
      </c>
      <c r="Q21" s="3" t="s">
        <v>54</v>
      </c>
      <c r="R21" s="3" t="s">
        <v>54</v>
      </c>
      <c r="S21" s="33">
        <v>75.905051999999898</v>
      </c>
      <c r="T21" s="33">
        <v>0.99875068421052604</v>
      </c>
      <c r="U21" s="33">
        <v>9.4948000000002003E-2</v>
      </c>
      <c r="V21" s="3">
        <v>7459.3959388576304</v>
      </c>
      <c r="W21" s="3">
        <v>75.099429000000001</v>
      </c>
      <c r="X21" s="3">
        <v>77.438151000000005</v>
      </c>
      <c r="Y21" s="3">
        <v>0</v>
      </c>
      <c r="Z21" s="3">
        <v>8508.4374867137994</v>
      </c>
      <c r="AA21" s="16" t="s">
        <v>116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243059517.06615299</v>
      </c>
      <c r="P22" s="3">
        <v>8691759.7749621794</v>
      </c>
      <c r="Q22" s="3" t="s">
        <v>54</v>
      </c>
      <c r="R22" s="3" t="s">
        <v>54</v>
      </c>
      <c r="S22" s="33">
        <v>75.965547999999899</v>
      </c>
      <c r="T22" s="33">
        <v>0.99954668421052595</v>
      </c>
      <c r="U22" s="33">
        <v>3.4452000000002002E-2</v>
      </c>
      <c r="V22" s="3">
        <v>3676.9128236879001</v>
      </c>
      <c r="W22" s="3">
        <v>75.147744000000003</v>
      </c>
      <c r="X22" s="3">
        <v>77.359719999999896</v>
      </c>
      <c r="Y22" s="3">
        <v>0</v>
      </c>
      <c r="Z22" s="3">
        <v>99279.080136342804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110491310.082654</v>
      </c>
      <c r="P23" s="3">
        <v>3680317.6751745502</v>
      </c>
      <c r="Q23" s="3" t="s">
        <v>54</v>
      </c>
      <c r="R23" s="3" t="s">
        <v>54</v>
      </c>
      <c r="S23" s="33">
        <v>75.872018999999895</v>
      </c>
      <c r="T23" s="33">
        <v>0.99831603947368397</v>
      </c>
      <c r="U23" s="33">
        <v>0.12798100000000501</v>
      </c>
      <c r="V23" s="3">
        <v>7934.1819532877398</v>
      </c>
      <c r="W23" s="3">
        <v>74.942154000000002</v>
      </c>
      <c r="X23" s="3">
        <v>77.334226000000001</v>
      </c>
      <c r="Y23" s="3">
        <v>0</v>
      </c>
      <c r="Z23" s="3">
        <v>0</v>
      </c>
      <c r="AA23" s="16" t="s">
        <v>116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191150795.08514401</v>
      </c>
      <c r="P24" s="3">
        <v>6143689.9779968997</v>
      </c>
      <c r="Q24" s="3" t="s">
        <v>54</v>
      </c>
      <c r="R24" s="3" t="s">
        <v>54</v>
      </c>
      <c r="S24" s="33">
        <v>75.817166999999898</v>
      </c>
      <c r="T24" s="33">
        <v>0.997594302631579</v>
      </c>
      <c r="U24" s="33">
        <v>0.18283300000000199</v>
      </c>
      <c r="V24" s="3">
        <v>3048.50444860685</v>
      </c>
      <c r="W24" s="3">
        <v>75.039100000000005</v>
      </c>
      <c r="X24" s="3">
        <v>77.175252999999898</v>
      </c>
      <c r="Y24" s="3">
        <v>1054.88050291846</v>
      </c>
      <c r="Z24" s="3">
        <v>9583.8694747277896</v>
      </c>
      <c r="AA24" s="16" t="s">
        <v>116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180291882.91571999</v>
      </c>
      <c r="P25" s="3">
        <v>5908707.4248740897</v>
      </c>
      <c r="Q25" s="3" t="s">
        <v>54</v>
      </c>
      <c r="R25" s="3" t="s">
        <v>54</v>
      </c>
      <c r="S25" s="33">
        <v>76.013510999999895</v>
      </c>
      <c r="T25" s="33">
        <v>1.00017777631578</v>
      </c>
      <c r="U25" s="33">
        <v>-1.3510999999994E-2</v>
      </c>
      <c r="V25" s="3">
        <v>3643.7919092770098</v>
      </c>
      <c r="W25" s="3">
        <v>75.129886999999897</v>
      </c>
      <c r="X25" s="3">
        <v>77.241637999999895</v>
      </c>
      <c r="Y25" s="3">
        <v>695.94773415651503</v>
      </c>
      <c r="Z25" s="3">
        <v>44324.7731128452</v>
      </c>
      <c r="AA25" s="16" t="s">
        <v>116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112426047.321059</v>
      </c>
      <c r="P26" s="3">
        <v>3959476.0259669102</v>
      </c>
      <c r="Q26" s="3" t="s">
        <v>54</v>
      </c>
      <c r="R26" s="3" t="s">
        <v>54</v>
      </c>
      <c r="S26" s="33">
        <v>75.946150000000003</v>
      </c>
      <c r="T26" s="33">
        <v>0.99929144736842102</v>
      </c>
      <c r="U26" s="33">
        <v>5.3849999999996997E-2</v>
      </c>
      <c r="V26" s="3">
        <v>1447.72064384748</v>
      </c>
      <c r="W26" s="3">
        <v>75.1418129999999</v>
      </c>
      <c r="X26" s="3">
        <v>77.171173999999894</v>
      </c>
      <c r="Y26" s="3">
        <v>1789.4805765277799</v>
      </c>
      <c r="Z26" s="3">
        <v>-2378.4751669450002</v>
      </c>
      <c r="AA26" s="16" t="s">
        <v>116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715283157.01976204</v>
      </c>
      <c r="P27" s="3">
        <v>23586042.622043502</v>
      </c>
      <c r="Q27" s="3" t="s">
        <v>54</v>
      </c>
      <c r="R27" s="3" t="s">
        <v>54</v>
      </c>
      <c r="S27" s="33">
        <v>75.900267999999897</v>
      </c>
      <c r="T27" s="33">
        <v>0.99868773684210499</v>
      </c>
      <c r="U27" s="33">
        <v>9.9732000000002999E-2</v>
      </c>
      <c r="V27" s="3">
        <v>8996.4321131739107</v>
      </c>
      <c r="W27" s="3">
        <v>75.141626000000002</v>
      </c>
      <c r="X27" s="3">
        <v>77.265649999999894</v>
      </c>
      <c r="Y27" s="3">
        <v>0</v>
      </c>
      <c r="Z27" s="3">
        <v>21186.1714743784</v>
      </c>
      <c r="AA27" s="16" t="s">
        <v>116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6450081486.8614302</v>
      </c>
      <c r="P28" s="3">
        <v>209899488.85734701</v>
      </c>
      <c r="Q28" s="3" t="s">
        <v>54</v>
      </c>
      <c r="R28" s="3" t="s">
        <v>54</v>
      </c>
      <c r="S28" s="33">
        <v>75.960486000000003</v>
      </c>
      <c r="T28" s="33">
        <v>0.99948007894736801</v>
      </c>
      <c r="U28" s="33">
        <v>3.9513999999997003E-2</v>
      </c>
      <c r="V28" s="3">
        <v>119615.05200877901</v>
      </c>
      <c r="W28" s="3">
        <v>75.132552000000004</v>
      </c>
      <c r="X28" s="3">
        <v>77.991100000000003</v>
      </c>
      <c r="Y28" s="3">
        <v>0</v>
      </c>
      <c r="Z28" s="3">
        <v>0</v>
      </c>
      <c r="AA28" s="16" t="s">
        <v>116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549980948.22984695</v>
      </c>
      <c r="P29" s="3">
        <v>17203526.987154301</v>
      </c>
      <c r="Q29" s="3" t="s">
        <v>54</v>
      </c>
      <c r="R29" s="3" t="s">
        <v>54</v>
      </c>
      <c r="S29" s="33">
        <v>75.878163999999899</v>
      </c>
      <c r="T29" s="33">
        <v>0.99839689473684201</v>
      </c>
      <c r="U29" s="33">
        <v>0.121836000000002</v>
      </c>
      <c r="V29" s="3">
        <v>9401.2544906786698</v>
      </c>
      <c r="W29" s="3">
        <v>74.992294000000001</v>
      </c>
      <c r="X29" s="3">
        <v>77.096862000000002</v>
      </c>
      <c r="Y29" s="3">
        <v>0</v>
      </c>
      <c r="Z29" s="3">
        <v>4333.6421516052296</v>
      </c>
      <c r="AA29" s="16" t="s">
        <v>116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314917074.70289099</v>
      </c>
      <c r="P30" s="3">
        <v>11743403.9406523</v>
      </c>
      <c r="Q30" s="3" t="s">
        <v>54</v>
      </c>
      <c r="R30" s="3" t="s">
        <v>54</v>
      </c>
      <c r="S30" s="33">
        <v>76.041117999999898</v>
      </c>
      <c r="T30" s="33">
        <v>1.0005410263157899</v>
      </c>
      <c r="U30" s="33">
        <v>-4.1117999999996997E-2</v>
      </c>
      <c r="V30" s="3">
        <v>10468.325185304</v>
      </c>
      <c r="W30" s="3">
        <v>75.036925999999895</v>
      </c>
      <c r="X30" s="3">
        <v>77.977228999999895</v>
      </c>
      <c r="Y30" s="3">
        <v>0</v>
      </c>
      <c r="Z30" s="3">
        <v>0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502931346.52395397</v>
      </c>
      <c r="P31" s="3">
        <v>17555527.713235699</v>
      </c>
      <c r="Q31" s="3" t="s">
        <v>54</v>
      </c>
      <c r="R31" s="3" t="s">
        <v>54</v>
      </c>
      <c r="S31" s="33">
        <v>75.972446000000005</v>
      </c>
      <c r="T31" s="33">
        <v>0.99963744736842097</v>
      </c>
      <c r="U31" s="33">
        <v>2.7553999999994999E-2</v>
      </c>
      <c r="V31" s="3">
        <v>10140.1767159994</v>
      </c>
      <c r="W31" s="3">
        <v>75.245181000000002</v>
      </c>
      <c r="X31" s="3">
        <v>78.000317999999893</v>
      </c>
      <c r="Y31" s="3">
        <v>0</v>
      </c>
      <c r="Z31" s="3">
        <v>0</v>
      </c>
      <c r="AA31" s="16" t="s">
        <v>116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420365190.80914497</v>
      </c>
      <c r="P32" s="3">
        <v>14907298.2868849</v>
      </c>
      <c r="Q32" s="3" t="s">
        <v>54</v>
      </c>
      <c r="R32" s="3" t="s">
        <v>54</v>
      </c>
      <c r="S32" s="33">
        <v>75.913183000000004</v>
      </c>
      <c r="T32" s="33">
        <v>0.99885767105263201</v>
      </c>
      <c r="U32" s="33">
        <v>8.6816999999995995E-2</v>
      </c>
      <c r="V32" s="3">
        <v>10431.8829634917</v>
      </c>
      <c r="W32" s="3">
        <v>75.038364000000001</v>
      </c>
      <c r="X32" s="3">
        <v>77.315448000000004</v>
      </c>
      <c r="Y32" s="3">
        <v>639.59690994707</v>
      </c>
      <c r="Z32" s="3">
        <v>9324.3164948328904</v>
      </c>
      <c r="AA32" s="16" t="s">
        <v>116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452451951.04747099</v>
      </c>
      <c r="P33" s="3">
        <v>15756783.900525801</v>
      </c>
      <c r="Q33" s="3" t="s">
        <v>54</v>
      </c>
      <c r="R33" s="3" t="s">
        <v>54</v>
      </c>
      <c r="S33" s="33">
        <v>75.824911999999898</v>
      </c>
      <c r="T33" s="33">
        <v>0.99769621052631596</v>
      </c>
      <c r="U33" s="33">
        <v>0.17508800000000199</v>
      </c>
      <c r="V33" s="3">
        <v>17407.044377706399</v>
      </c>
      <c r="W33" s="3">
        <v>75.054267999999894</v>
      </c>
      <c r="X33" s="3">
        <v>77.318421000000001</v>
      </c>
      <c r="Y33" s="3">
        <v>0</v>
      </c>
      <c r="Z33" s="3">
        <v>83673.790320035798</v>
      </c>
      <c r="AA33" s="16" t="s">
        <v>116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topLeftCell="L1" workbookViewId="0">
      <selection activeCell="M9" sqref="M9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" customWidth="1"/>
    <col min="20" max="20" width="11.33203125" style="3" customWidth="1"/>
    <col min="21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E3" s="21"/>
      <c r="F3" s="21"/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0" t="s">
        <v>20</v>
      </c>
      <c r="T5" s="30" t="s">
        <v>21</v>
      </c>
      <c r="U5" s="30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43</v>
      </c>
      <c r="AQ5" s="10" t="s">
        <v>44</v>
      </c>
      <c r="AR5" s="10" t="s">
        <v>45</v>
      </c>
      <c r="AS5" s="10" t="s">
        <v>46</v>
      </c>
      <c r="AT5" s="10" t="s">
        <v>47</v>
      </c>
      <c r="AU5" s="10" t="s">
        <v>48</v>
      </c>
      <c r="AV5" s="2"/>
      <c r="AW5" s="2"/>
      <c r="AX5" s="2"/>
    </row>
    <row r="6" spans="1:50" x14ac:dyDescent="0.2">
      <c r="B6" s="16"/>
      <c r="C6" s="16"/>
      <c r="AS6" s="7"/>
      <c r="AT6" s="7"/>
    </row>
    <row r="7" spans="1:50" x14ac:dyDescent="0.2">
      <c r="AS7" s="7"/>
      <c r="AT7" s="7"/>
    </row>
    <row r="8" spans="1:50" x14ac:dyDescent="0.2">
      <c r="AS8" s="7"/>
      <c r="AT8" s="7"/>
    </row>
    <row r="9" spans="1:50" x14ac:dyDescent="0.2">
      <c r="AS9" s="7"/>
      <c r="AT9" s="7"/>
    </row>
    <row r="10" spans="1:50" x14ac:dyDescent="0.2">
      <c r="AS10" s="7"/>
      <c r="AT10" s="7"/>
    </row>
    <row r="11" spans="1:50" x14ac:dyDescent="0.2">
      <c r="AS11" s="7"/>
      <c r="AT11" s="7"/>
    </row>
    <row r="12" spans="1:50" x14ac:dyDescent="0.2">
      <c r="AS12" s="7"/>
      <c r="AT12" s="7"/>
    </row>
    <row r="13" spans="1:50" x14ac:dyDescent="0.2">
      <c r="AS13" s="7"/>
      <c r="AT13" s="7"/>
    </row>
    <row r="14" spans="1:50" x14ac:dyDescent="0.2">
      <c r="AS14" s="7"/>
      <c r="AT14" s="7"/>
    </row>
    <row r="32" spans="1:1" x14ac:dyDescent="0.2">
      <c r="A32" s="7" t="s">
        <v>49</v>
      </c>
    </row>
    <row r="40" spans="1:1" x14ac:dyDescent="0.2">
      <c r="A40" s="7" t="s">
        <v>49</v>
      </c>
    </row>
    <row r="41" spans="1:1" x14ac:dyDescent="0.2">
      <c r="A41" s="7" t="s">
        <v>49</v>
      </c>
    </row>
  </sheetData>
  <phoneticPr fontId="0" type="noConversion"/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0"/>
  <sheetViews>
    <sheetView workbookViewId="0">
      <selection activeCell="A37" sqref="A37"/>
    </sheetView>
  </sheetViews>
  <sheetFormatPr defaultRowHeight="10.199999999999999" x14ac:dyDescent="0.2"/>
  <cols>
    <col min="1" max="1" width="14.1640625" style="7" customWidth="1"/>
    <col min="2" max="2" width="22.5" style="7" bestFit="1" customWidth="1"/>
    <col min="3" max="45" width="15.83203125" style="3" customWidth="1"/>
  </cols>
  <sheetData>
    <row r="1" spans="1:45" x14ac:dyDescent="0.2">
      <c r="A1" s="8" t="s">
        <v>221</v>
      </c>
    </row>
    <row r="2" spans="1:45" x14ac:dyDescent="0.2">
      <c r="A2" s="8" t="s">
        <v>0</v>
      </c>
    </row>
    <row r="3" spans="1:45" x14ac:dyDescent="0.2">
      <c r="A3"/>
      <c r="C3" s="7" t="s">
        <v>53</v>
      </c>
      <c r="D3" s="7" t="s">
        <v>157</v>
      </c>
      <c r="E3" s="7" t="s">
        <v>158</v>
      </c>
      <c r="F3" s="7" t="s">
        <v>159</v>
      </c>
      <c r="G3" s="7" t="s">
        <v>160</v>
      </c>
      <c r="H3" s="7" t="s">
        <v>162</v>
      </c>
      <c r="I3" s="7" t="s">
        <v>164</v>
      </c>
      <c r="J3" s="7" t="s">
        <v>166</v>
      </c>
      <c r="K3" s="7" t="s">
        <v>167</v>
      </c>
      <c r="L3" s="7" t="s">
        <v>168</v>
      </c>
      <c r="M3" s="7" t="s">
        <v>169</v>
      </c>
      <c r="N3" s="7" t="s">
        <v>170</v>
      </c>
      <c r="O3" s="7" t="s">
        <v>171</v>
      </c>
      <c r="P3" s="7" t="s">
        <v>220</v>
      </c>
      <c r="Q3" s="7" t="s">
        <v>172</v>
      </c>
      <c r="R3" s="7" t="s">
        <v>173</v>
      </c>
      <c r="S3" s="7" t="s">
        <v>174</v>
      </c>
      <c r="T3" s="7" t="s">
        <v>175</v>
      </c>
      <c r="U3" s="7" t="s">
        <v>176</v>
      </c>
      <c r="V3" s="7" t="s">
        <v>219</v>
      </c>
      <c r="W3" s="7" t="s">
        <v>177</v>
      </c>
      <c r="X3" s="7" t="s">
        <v>178</v>
      </c>
      <c r="Y3" s="7" t="s">
        <v>179</v>
      </c>
      <c r="Z3" s="7" t="s">
        <v>180</v>
      </c>
      <c r="AA3" s="7" t="s">
        <v>181</v>
      </c>
      <c r="AB3" s="7" t="s">
        <v>182</v>
      </c>
      <c r="AC3" s="7" t="s">
        <v>183</v>
      </c>
      <c r="AD3" s="7" t="s">
        <v>184</v>
      </c>
      <c r="AE3" s="7" t="s">
        <v>185</v>
      </c>
      <c r="AF3" s="7" t="s">
        <v>186</v>
      </c>
      <c r="AG3" s="7" t="s">
        <v>187</v>
      </c>
      <c r="AH3" s="7" t="s">
        <v>188</v>
      </c>
      <c r="AI3" s="7" t="s">
        <v>189</v>
      </c>
      <c r="AJ3" s="7" t="s">
        <v>190</v>
      </c>
      <c r="AK3" s="7" t="s">
        <v>191</v>
      </c>
      <c r="AL3" s="7" t="s">
        <v>192</v>
      </c>
      <c r="AM3" s="7" t="s">
        <v>193</v>
      </c>
      <c r="AN3" s="7" t="s">
        <v>194</v>
      </c>
      <c r="AO3" s="7" t="s">
        <v>195</v>
      </c>
      <c r="AP3" s="7" t="s">
        <v>196</v>
      </c>
      <c r="AQ3" s="7" t="s">
        <v>197</v>
      </c>
      <c r="AR3" s="7" t="s">
        <v>198</v>
      </c>
      <c r="AS3" s="7" t="s">
        <v>199</v>
      </c>
    </row>
    <row r="5" spans="1:45" x14ac:dyDescent="0.2">
      <c r="A5" s="8" t="s">
        <v>5</v>
      </c>
      <c r="B5" s="10" t="s">
        <v>48</v>
      </c>
      <c r="C5" s="30" t="s">
        <v>16</v>
      </c>
      <c r="D5" s="30" t="s">
        <v>16</v>
      </c>
      <c r="E5" s="30" t="s">
        <v>16</v>
      </c>
      <c r="F5" s="30" t="s">
        <v>16</v>
      </c>
      <c r="G5" s="30" t="s">
        <v>16</v>
      </c>
      <c r="H5" s="30" t="s">
        <v>16</v>
      </c>
      <c r="I5" s="30" t="s">
        <v>16</v>
      </c>
      <c r="J5" s="30" t="s">
        <v>16</v>
      </c>
      <c r="K5" s="30" t="s">
        <v>16</v>
      </c>
      <c r="L5" s="30" t="s">
        <v>16</v>
      </c>
      <c r="M5" s="30" t="s">
        <v>16</v>
      </c>
      <c r="N5" s="30" t="s">
        <v>16</v>
      </c>
      <c r="O5" s="30" t="s">
        <v>16</v>
      </c>
      <c r="P5" s="30" t="s">
        <v>16</v>
      </c>
      <c r="Q5" s="30" t="s">
        <v>16</v>
      </c>
      <c r="R5" s="30" t="s">
        <v>16</v>
      </c>
      <c r="S5" s="30" t="s">
        <v>16</v>
      </c>
      <c r="T5" s="30" t="s">
        <v>16</v>
      </c>
      <c r="U5" s="30" t="s">
        <v>16</v>
      </c>
      <c r="V5" s="30" t="s">
        <v>16</v>
      </c>
      <c r="W5" s="30" t="s">
        <v>16</v>
      </c>
      <c r="X5" s="30" t="s">
        <v>16</v>
      </c>
      <c r="Y5" s="30" t="s">
        <v>16</v>
      </c>
      <c r="Z5" s="30" t="s">
        <v>16</v>
      </c>
      <c r="AA5" s="30" t="s">
        <v>16</v>
      </c>
      <c r="AB5" s="30" t="s">
        <v>16</v>
      </c>
      <c r="AC5" s="30" t="s">
        <v>16</v>
      </c>
      <c r="AD5" s="30" t="s">
        <v>16</v>
      </c>
      <c r="AE5" s="30" t="s">
        <v>16</v>
      </c>
      <c r="AF5" s="30" t="s">
        <v>16</v>
      </c>
      <c r="AG5" s="30" t="s">
        <v>16</v>
      </c>
      <c r="AH5" s="30" t="s">
        <v>16</v>
      </c>
      <c r="AI5" s="30" t="s">
        <v>16</v>
      </c>
      <c r="AJ5" s="30" t="s">
        <v>16</v>
      </c>
      <c r="AK5" s="30" t="s">
        <v>16</v>
      </c>
      <c r="AL5" s="30" t="s">
        <v>16</v>
      </c>
      <c r="AM5" s="30" t="s">
        <v>16</v>
      </c>
      <c r="AN5" s="30" t="s">
        <v>16</v>
      </c>
      <c r="AO5" s="30" t="s">
        <v>16</v>
      </c>
      <c r="AP5" s="30" t="s">
        <v>16</v>
      </c>
      <c r="AQ5" s="30" t="s">
        <v>16</v>
      </c>
      <c r="AR5" s="30" t="s">
        <v>16</v>
      </c>
      <c r="AS5" s="30" t="s">
        <v>16</v>
      </c>
    </row>
    <row r="6" spans="1:45" x14ac:dyDescent="0.2">
      <c r="A6" s="7" t="s">
        <v>77</v>
      </c>
      <c r="B6" s="7" t="s">
        <v>78</v>
      </c>
      <c r="C6" s="3" t="s">
        <v>70</v>
      </c>
      <c r="D6" s="3">
        <v>33571.389705611902</v>
      </c>
      <c r="E6" s="3">
        <v>249983.682307176</v>
      </c>
      <c r="F6" s="3">
        <v>30845.685567890101</v>
      </c>
      <c r="G6" s="3" t="s">
        <v>70</v>
      </c>
      <c r="H6" s="3">
        <v>169644.83696817601</v>
      </c>
      <c r="I6" s="3">
        <v>308983.63995507802</v>
      </c>
      <c r="J6" s="3" t="s">
        <v>70</v>
      </c>
      <c r="K6" s="3">
        <v>38708.256980826001</v>
      </c>
      <c r="L6" s="3">
        <v>87877.122398847205</v>
      </c>
      <c r="M6" s="3" t="s">
        <v>70</v>
      </c>
      <c r="N6" s="3" t="s">
        <v>70</v>
      </c>
      <c r="O6" s="3">
        <v>70067.363537781406</v>
      </c>
      <c r="P6" s="3">
        <v>36535.747336952103</v>
      </c>
      <c r="Q6" s="3">
        <v>830941.45417712303</v>
      </c>
      <c r="R6" s="3">
        <v>28630.4820174417</v>
      </c>
      <c r="S6" s="3">
        <v>45688.360837288499</v>
      </c>
      <c r="T6" s="3">
        <v>2239133.9102544198</v>
      </c>
      <c r="U6" s="3">
        <v>104951.88931234401</v>
      </c>
      <c r="V6" s="3">
        <v>34288.466343972003</v>
      </c>
      <c r="W6" s="3">
        <v>40281.868800543903</v>
      </c>
      <c r="X6" s="3">
        <v>299340.24245540501</v>
      </c>
      <c r="Y6" s="3">
        <v>72130.348212581797</v>
      </c>
      <c r="Z6" s="3">
        <v>2359459.8476323099</v>
      </c>
      <c r="AA6" s="3">
        <v>58061.334632001497</v>
      </c>
      <c r="AB6" s="3">
        <v>67641886.919356897</v>
      </c>
      <c r="AC6" s="3" t="s">
        <v>70</v>
      </c>
      <c r="AD6" s="3">
        <v>54422139.320277303</v>
      </c>
      <c r="AE6" s="3">
        <v>22162225.466835201</v>
      </c>
      <c r="AF6" s="3">
        <v>1688902.23265939</v>
      </c>
      <c r="AG6" s="3">
        <v>1886358.8128153901</v>
      </c>
      <c r="AH6" s="3">
        <v>358949.49674774997</v>
      </c>
      <c r="AI6" s="3">
        <v>4312269.4902946604</v>
      </c>
      <c r="AJ6" s="3">
        <v>120789457.25917301</v>
      </c>
      <c r="AK6" s="3">
        <v>3462334.0139917601</v>
      </c>
      <c r="AL6" s="3">
        <v>22249487476.8297</v>
      </c>
      <c r="AM6" s="3">
        <v>2689774.8204455902</v>
      </c>
      <c r="AN6" s="3">
        <v>194490623.678743</v>
      </c>
      <c r="AO6" s="3">
        <v>179058548.77042899</v>
      </c>
      <c r="AP6" s="3">
        <v>76348083.181022495</v>
      </c>
      <c r="AQ6" s="3">
        <v>482932797.17326999</v>
      </c>
      <c r="AR6" s="3">
        <v>360243006.63347101</v>
      </c>
      <c r="AS6" s="3">
        <v>831259527.67510998</v>
      </c>
    </row>
    <row r="7" spans="1:45" x14ac:dyDescent="0.2">
      <c r="A7" s="7" t="s">
        <v>79</v>
      </c>
      <c r="B7" s="7" t="s">
        <v>80</v>
      </c>
      <c r="C7" s="3">
        <v>101947.499249478</v>
      </c>
      <c r="D7" s="3">
        <v>89617.598225256297</v>
      </c>
      <c r="E7" s="3">
        <v>304651.77823060501</v>
      </c>
      <c r="F7" s="3" t="s">
        <v>70</v>
      </c>
      <c r="G7" s="3" t="s">
        <v>70</v>
      </c>
      <c r="H7" s="3">
        <v>18314.121090791901</v>
      </c>
      <c r="I7" s="3">
        <v>140807.097522158</v>
      </c>
      <c r="J7" s="3" t="s">
        <v>70</v>
      </c>
      <c r="K7" s="3">
        <v>74798.311763137899</v>
      </c>
      <c r="L7" s="3">
        <v>67584.281258533607</v>
      </c>
      <c r="M7" s="3" t="s">
        <v>70</v>
      </c>
      <c r="N7" s="3">
        <v>68254.331675155903</v>
      </c>
      <c r="O7" s="3">
        <v>32232.4594010119</v>
      </c>
      <c r="P7" s="3">
        <v>47476.911984117498</v>
      </c>
      <c r="Q7" s="3">
        <v>3586232.5327417301</v>
      </c>
      <c r="R7" s="3">
        <v>11258.081537272999</v>
      </c>
      <c r="S7" s="3">
        <v>50843.960169986203</v>
      </c>
      <c r="T7" s="3">
        <v>5276422.4014795497</v>
      </c>
      <c r="U7" s="3">
        <v>786064.42601638404</v>
      </c>
      <c r="V7" s="3">
        <v>50843.960169986203</v>
      </c>
      <c r="W7" s="3">
        <v>78646.762371370802</v>
      </c>
      <c r="X7" s="3">
        <v>155465.433347599</v>
      </c>
      <c r="Y7" s="3">
        <v>2891880.2754273401</v>
      </c>
      <c r="Z7" s="3">
        <v>2718592.09500538</v>
      </c>
      <c r="AA7" s="3">
        <v>74800.118262940101</v>
      </c>
      <c r="AB7" s="3">
        <v>54926081.080905199</v>
      </c>
      <c r="AC7" s="3" t="s">
        <v>70</v>
      </c>
      <c r="AD7" s="3">
        <v>35000589.548744299</v>
      </c>
      <c r="AE7" s="3">
        <v>208706733.88408101</v>
      </c>
      <c r="AF7" s="3">
        <v>5367385.41195451</v>
      </c>
      <c r="AG7" s="3">
        <v>7090094.6169965602</v>
      </c>
      <c r="AH7" s="3">
        <v>310857.85080974398</v>
      </c>
      <c r="AI7" s="3">
        <v>2297822.48867014</v>
      </c>
      <c r="AJ7" s="3">
        <v>75550586.226455793</v>
      </c>
      <c r="AK7" s="3">
        <v>1492320.7127670699</v>
      </c>
      <c r="AL7" s="3">
        <v>30133828209.108601</v>
      </c>
      <c r="AM7" s="3">
        <v>2648337.8167383899</v>
      </c>
      <c r="AN7" s="3">
        <v>363231336.12587702</v>
      </c>
      <c r="AO7" s="3">
        <v>1079412801.3685701</v>
      </c>
      <c r="AP7" s="3">
        <v>573093537.54247296</v>
      </c>
      <c r="AQ7" s="3">
        <v>2268385980.8748999</v>
      </c>
      <c r="AR7" s="3">
        <v>1883117591.75703</v>
      </c>
      <c r="AS7" s="3">
        <v>3255067985.2775002</v>
      </c>
    </row>
    <row r="8" spans="1:45" x14ac:dyDescent="0.2">
      <c r="A8" s="7" t="s">
        <v>81</v>
      </c>
      <c r="B8" s="7" t="s">
        <v>83</v>
      </c>
      <c r="C8" s="3">
        <v>117764.998137255</v>
      </c>
      <c r="D8" s="3" t="s">
        <v>70</v>
      </c>
      <c r="E8" s="3">
        <v>274061.30811957398</v>
      </c>
      <c r="F8" s="3">
        <v>124678.672003452</v>
      </c>
      <c r="G8" s="3">
        <v>95033.553625276894</v>
      </c>
      <c r="H8" s="3" t="s">
        <v>70</v>
      </c>
      <c r="I8" s="3">
        <v>703708.86830609501</v>
      </c>
      <c r="J8" s="3" t="s">
        <v>70</v>
      </c>
      <c r="K8" s="3">
        <v>123803.085772087</v>
      </c>
      <c r="L8" s="3" t="s">
        <v>70</v>
      </c>
      <c r="M8" s="3">
        <v>134288.38250186399</v>
      </c>
      <c r="N8" s="3" t="s">
        <v>70</v>
      </c>
      <c r="O8" s="3">
        <v>86946.996372056106</v>
      </c>
      <c r="P8" s="3">
        <v>42452.477165884702</v>
      </c>
      <c r="Q8" s="3">
        <v>17116225.8886889</v>
      </c>
      <c r="R8" s="3">
        <v>59008.545681698102</v>
      </c>
      <c r="S8" s="3" t="s">
        <v>70</v>
      </c>
      <c r="T8" s="3">
        <v>4692891.8081109002</v>
      </c>
      <c r="U8" s="3">
        <v>7410625.6475796597</v>
      </c>
      <c r="V8" s="3">
        <v>209164.03515400999</v>
      </c>
      <c r="W8" s="3">
        <v>98776.294126926397</v>
      </c>
      <c r="X8" s="3">
        <v>199223.08821213001</v>
      </c>
      <c r="Y8" s="3">
        <v>756890.24033051694</v>
      </c>
      <c r="Z8" s="3">
        <v>48092596.979500003</v>
      </c>
      <c r="AA8" s="3">
        <v>154457.605077688</v>
      </c>
      <c r="AB8" s="3">
        <v>48167233.637080602</v>
      </c>
      <c r="AC8" s="3" t="s">
        <v>70</v>
      </c>
      <c r="AD8" s="3">
        <v>33468699.552974898</v>
      </c>
      <c r="AE8" s="3">
        <v>297397005.19962102</v>
      </c>
      <c r="AF8" s="3">
        <v>2735084.2352516199</v>
      </c>
      <c r="AG8" s="3">
        <v>29117658.201667301</v>
      </c>
      <c r="AH8" s="3">
        <v>1246722.4354493199</v>
      </c>
      <c r="AI8" s="3">
        <v>1361675.6853720299</v>
      </c>
      <c r="AJ8" s="3">
        <v>94633596.952372</v>
      </c>
      <c r="AK8" s="3">
        <v>947716.62528151902</v>
      </c>
      <c r="AL8" s="3">
        <v>28674242862.397701</v>
      </c>
      <c r="AM8" s="3">
        <v>7427481.4977399902</v>
      </c>
      <c r="AN8" s="3">
        <v>339552943.64122802</v>
      </c>
      <c r="AO8" s="3">
        <v>3710049995.2849498</v>
      </c>
      <c r="AP8" s="3">
        <v>2156978455.3957901</v>
      </c>
      <c r="AQ8" s="3">
        <v>8035544604.4304399</v>
      </c>
      <c r="AR8" s="3">
        <v>6904038168.9775105</v>
      </c>
      <c r="AS8" s="3">
        <v>8962863191.6316204</v>
      </c>
    </row>
    <row r="9" spans="1:45" x14ac:dyDescent="0.2">
      <c r="A9" s="7" t="s">
        <v>84</v>
      </c>
      <c r="B9" s="7" t="s">
        <v>86</v>
      </c>
      <c r="C9" s="3" t="s">
        <v>70</v>
      </c>
      <c r="D9" s="3" t="s">
        <v>70</v>
      </c>
      <c r="E9" s="3">
        <v>813624.70273443905</v>
      </c>
      <c r="F9" s="3" t="s">
        <v>70</v>
      </c>
      <c r="G9" s="3">
        <v>51863.317909970901</v>
      </c>
      <c r="H9" s="3" t="s">
        <v>70</v>
      </c>
      <c r="I9" s="3">
        <v>899206.10969708895</v>
      </c>
      <c r="J9" s="3" t="s">
        <v>70</v>
      </c>
      <c r="K9" s="3">
        <v>49488.4365206824</v>
      </c>
      <c r="L9" s="3">
        <v>39488.059836292501</v>
      </c>
      <c r="M9" s="3" t="s">
        <v>70</v>
      </c>
      <c r="N9" s="3" t="s">
        <v>70</v>
      </c>
      <c r="O9" s="3">
        <v>104651.946086421</v>
      </c>
      <c r="P9" s="3" t="s">
        <v>70</v>
      </c>
      <c r="Q9" s="3">
        <v>3006371.39785273</v>
      </c>
      <c r="R9" s="3" t="s">
        <v>70</v>
      </c>
      <c r="S9" s="3">
        <v>60548.903769637902</v>
      </c>
      <c r="T9" s="3">
        <v>1923098.22401279</v>
      </c>
      <c r="U9" s="3">
        <v>1251022.7774165799</v>
      </c>
      <c r="V9" s="3">
        <v>60548.903769637902</v>
      </c>
      <c r="W9" s="3">
        <v>59049.802181682397</v>
      </c>
      <c r="X9" s="3">
        <v>221690.98346349399</v>
      </c>
      <c r="Y9" s="3">
        <v>396845.81991624302</v>
      </c>
      <c r="Z9" s="3">
        <v>21239431.3372356</v>
      </c>
      <c r="AA9" s="3">
        <v>76421.682816890898</v>
      </c>
      <c r="AB9" s="3">
        <v>33224924.321599301</v>
      </c>
      <c r="AC9" s="3" t="s">
        <v>70</v>
      </c>
      <c r="AD9" s="3">
        <v>30356354.823576</v>
      </c>
      <c r="AE9" s="3">
        <v>133302876.473731</v>
      </c>
      <c r="AF9" s="3">
        <v>1023761.1167186</v>
      </c>
      <c r="AG9" s="3">
        <v>25202187.114282198</v>
      </c>
      <c r="AH9" s="3">
        <v>767845.93436051498</v>
      </c>
      <c r="AI9" s="3">
        <v>1023704.4299578801</v>
      </c>
      <c r="AJ9" s="3">
        <v>77352055.300671503</v>
      </c>
      <c r="AK9" s="3">
        <v>682260.409213376</v>
      </c>
      <c r="AL9" s="3">
        <v>31256686376.279999</v>
      </c>
      <c r="AM9" s="3">
        <v>2230232.8032640698</v>
      </c>
      <c r="AN9" s="3">
        <v>308569107.192599</v>
      </c>
      <c r="AO9" s="3">
        <v>1091180125.5081</v>
      </c>
      <c r="AP9" s="3">
        <v>514952142.41363698</v>
      </c>
      <c r="AQ9" s="3">
        <v>2458439567.31108</v>
      </c>
      <c r="AR9" s="3">
        <v>2085736629.8456099</v>
      </c>
      <c r="AS9" s="3">
        <v>3481934752.3355899</v>
      </c>
    </row>
    <row r="10" spans="1:45" x14ac:dyDescent="0.2">
      <c r="A10" s="7" t="s">
        <v>87</v>
      </c>
      <c r="B10" s="7" t="s">
        <v>89</v>
      </c>
      <c r="C10" s="3" t="s">
        <v>70</v>
      </c>
      <c r="D10" s="3" t="s">
        <v>70</v>
      </c>
      <c r="E10" s="3">
        <v>319149.92049896001</v>
      </c>
      <c r="F10" s="3" t="s">
        <v>70</v>
      </c>
      <c r="G10" s="3">
        <v>72080.019064853303</v>
      </c>
      <c r="H10" s="3" t="s">
        <v>70</v>
      </c>
      <c r="I10" s="3">
        <v>371147.36926174199</v>
      </c>
      <c r="J10" s="3" t="s">
        <v>70</v>
      </c>
      <c r="K10" s="3">
        <v>64113.814413882901</v>
      </c>
      <c r="L10" s="3">
        <v>54096.627508848898</v>
      </c>
      <c r="M10" s="3" t="s">
        <v>70</v>
      </c>
      <c r="N10" s="3">
        <v>122705.770447046</v>
      </c>
      <c r="O10" s="3">
        <v>83767.566670662505</v>
      </c>
      <c r="P10" s="3">
        <v>55194.698123758397</v>
      </c>
      <c r="Q10" s="3">
        <v>13534247.018980199</v>
      </c>
      <c r="R10" s="3" t="s">
        <v>70</v>
      </c>
      <c r="S10" s="3">
        <v>90903.741094005294</v>
      </c>
      <c r="T10" s="3">
        <v>5243598.5756243998</v>
      </c>
      <c r="U10" s="3">
        <v>4980271.3729891302</v>
      </c>
      <c r="V10" s="3">
        <v>90903.741094005294</v>
      </c>
      <c r="W10" s="3">
        <v>55193.966001362402</v>
      </c>
      <c r="X10" s="3">
        <v>640511.91019771202</v>
      </c>
      <c r="Y10" s="3">
        <v>3303252.8708511102</v>
      </c>
      <c r="Z10" s="3">
        <v>40998486.989690296</v>
      </c>
      <c r="AA10" s="3">
        <v>169613.872359612</v>
      </c>
      <c r="AB10" s="3">
        <v>78507192.663106099</v>
      </c>
      <c r="AC10" s="3" t="s">
        <v>70</v>
      </c>
      <c r="AD10" s="3">
        <v>29438632.692189299</v>
      </c>
      <c r="AE10" s="3">
        <v>192120593.65812501</v>
      </c>
      <c r="AF10" s="3">
        <v>2509428.9064426902</v>
      </c>
      <c r="AG10" s="3">
        <v>246615140.11458001</v>
      </c>
      <c r="AH10" s="3">
        <v>1051928.5939573401</v>
      </c>
      <c r="AI10" s="3">
        <v>357144.05457099702</v>
      </c>
      <c r="AJ10" s="3">
        <v>76157694.015661299</v>
      </c>
      <c r="AK10" s="3">
        <v>213708.593418554</v>
      </c>
      <c r="AL10" s="3">
        <v>32369057572.3629</v>
      </c>
      <c r="AM10" s="3">
        <v>1981294.9804402499</v>
      </c>
      <c r="AN10" s="3">
        <v>397361889.26623201</v>
      </c>
      <c r="AO10" s="3">
        <v>2170151423.4987702</v>
      </c>
      <c r="AP10" s="3">
        <v>1012293247.33478</v>
      </c>
      <c r="AQ10" s="3">
        <v>4896726431.0784397</v>
      </c>
      <c r="AR10" s="3">
        <v>4404606666.7426901</v>
      </c>
      <c r="AS10" s="3">
        <v>6364927129.9410105</v>
      </c>
    </row>
    <row r="11" spans="1:45" x14ac:dyDescent="0.2">
      <c r="A11" s="7" t="s">
        <v>74</v>
      </c>
      <c r="B11" s="7" t="s">
        <v>76</v>
      </c>
      <c r="C11" s="3" t="s">
        <v>70</v>
      </c>
      <c r="D11" s="3">
        <v>31630.602079890599</v>
      </c>
      <c r="E11" s="3">
        <v>58751.117725080898</v>
      </c>
      <c r="F11" s="3">
        <v>36154.046020713897</v>
      </c>
      <c r="G11" s="3">
        <v>28137.288034089699</v>
      </c>
      <c r="H11" s="3">
        <v>37428.380361887401</v>
      </c>
      <c r="I11" s="3">
        <v>45406.867884275904</v>
      </c>
      <c r="J11" s="3" t="s">
        <v>70</v>
      </c>
      <c r="K11" s="3" t="s">
        <v>70</v>
      </c>
      <c r="L11" s="3">
        <v>34478.901999580703</v>
      </c>
      <c r="M11" s="3" t="s">
        <v>70</v>
      </c>
      <c r="N11" s="3">
        <v>45358.456207692703</v>
      </c>
      <c r="O11" s="3">
        <v>41747.578309088</v>
      </c>
      <c r="P11" s="3">
        <v>35527.2399608165</v>
      </c>
      <c r="Q11" s="3">
        <v>88532.245663328606</v>
      </c>
      <c r="R11" s="3">
        <v>80590.799201494694</v>
      </c>
      <c r="S11" s="3">
        <v>26604.362990176702</v>
      </c>
      <c r="T11" s="3">
        <v>256322.20009725701</v>
      </c>
      <c r="U11" s="3">
        <v>38847.791292538597</v>
      </c>
      <c r="V11" s="3">
        <v>26604.362990176702</v>
      </c>
      <c r="W11" s="3">
        <v>32179.031052398699</v>
      </c>
      <c r="X11" s="3">
        <v>289604.24865586503</v>
      </c>
      <c r="Y11" s="3">
        <v>395018.732369342</v>
      </c>
      <c r="Z11" s="3">
        <v>307077.46153113799</v>
      </c>
      <c r="AA11" s="3">
        <v>44743.834747045803</v>
      </c>
      <c r="AB11" s="3">
        <v>30659636.9804487</v>
      </c>
      <c r="AC11" s="3" t="s">
        <v>70</v>
      </c>
      <c r="AD11" s="3">
        <v>1843466.4902652099</v>
      </c>
      <c r="AE11" s="3">
        <v>47538026.579881698</v>
      </c>
      <c r="AF11" s="3">
        <v>571181.552764997</v>
      </c>
      <c r="AG11" s="3">
        <v>289960852.64126098</v>
      </c>
      <c r="AH11" s="3">
        <v>413781.28909944498</v>
      </c>
      <c r="AI11" s="3">
        <v>8487893.7384489998</v>
      </c>
      <c r="AJ11" s="3">
        <v>4260406.538036</v>
      </c>
      <c r="AK11" s="3">
        <v>7146543.1637091599</v>
      </c>
      <c r="AL11" s="3">
        <v>153391817.76633799</v>
      </c>
      <c r="AM11" s="3">
        <v>14235411.2373884</v>
      </c>
      <c r="AN11" s="3">
        <v>290532085.25675797</v>
      </c>
      <c r="AO11" s="3">
        <v>101853919.66113999</v>
      </c>
      <c r="AP11" s="3">
        <v>52577549.660062097</v>
      </c>
      <c r="AQ11" s="3">
        <v>217450256.03670099</v>
      </c>
      <c r="AR11" s="3">
        <v>191615458.77263299</v>
      </c>
      <c r="AS11" s="3">
        <v>308574528.50904101</v>
      </c>
    </row>
    <row r="12" spans="1:45" x14ac:dyDescent="0.2">
      <c r="A12" s="7" t="s">
        <v>90</v>
      </c>
      <c r="B12" s="7" t="s">
        <v>92</v>
      </c>
      <c r="C12" s="3">
        <v>15210.441798980601</v>
      </c>
      <c r="D12" s="3" t="s">
        <v>70</v>
      </c>
      <c r="E12" s="3" t="s">
        <v>70</v>
      </c>
      <c r="F12" s="3" t="s">
        <v>70</v>
      </c>
      <c r="G12" s="3" t="s">
        <v>70</v>
      </c>
      <c r="H12" s="3">
        <v>22417.025497239301</v>
      </c>
      <c r="I12" s="3">
        <v>17491.6276782364</v>
      </c>
      <c r="J12" s="3" t="s">
        <v>70</v>
      </c>
      <c r="K12" s="3">
        <v>31043.9618623225</v>
      </c>
      <c r="L12" s="3" t="s">
        <v>70</v>
      </c>
      <c r="M12" s="3" t="s">
        <v>70</v>
      </c>
      <c r="N12" s="3" t="s">
        <v>70</v>
      </c>
      <c r="O12" s="3" t="s">
        <v>70</v>
      </c>
      <c r="P12" s="3" t="s">
        <v>70</v>
      </c>
      <c r="Q12" s="3" t="s">
        <v>70</v>
      </c>
      <c r="R12" s="3">
        <v>21309.1366814141</v>
      </c>
      <c r="S12" s="3">
        <v>20492.798978596398</v>
      </c>
      <c r="T12" s="3">
        <v>200859.38707875699</v>
      </c>
      <c r="U12" s="3">
        <v>29868.387553973898</v>
      </c>
      <c r="V12" s="3">
        <v>22495.791039494601</v>
      </c>
      <c r="W12" s="3">
        <v>49820.777836401998</v>
      </c>
      <c r="X12" s="3">
        <v>81180.066830227399</v>
      </c>
      <c r="Y12" s="3">
        <v>96754.369035854295</v>
      </c>
      <c r="Z12" s="3">
        <v>928082.66438488197</v>
      </c>
      <c r="AA12" s="3" t="s">
        <v>70</v>
      </c>
      <c r="AB12" s="3">
        <v>5388231.3435366796</v>
      </c>
      <c r="AC12" s="3" t="s">
        <v>70</v>
      </c>
      <c r="AD12" s="3">
        <v>1139334.7865383001</v>
      </c>
      <c r="AE12" s="3">
        <v>7810433.0283564702</v>
      </c>
      <c r="AF12" s="3">
        <v>568766.15368245298</v>
      </c>
      <c r="AG12" s="3">
        <v>122602549.15719201</v>
      </c>
      <c r="AH12" s="3">
        <v>115701.649926674</v>
      </c>
      <c r="AI12" s="3">
        <v>7870941.3682633704</v>
      </c>
      <c r="AJ12" s="3">
        <v>1342433.1120174499</v>
      </c>
      <c r="AK12" s="3">
        <v>6762646.5946005601</v>
      </c>
      <c r="AL12" s="3">
        <v>432540487.472633</v>
      </c>
      <c r="AM12" s="3">
        <v>7237770.6196306599</v>
      </c>
      <c r="AN12" s="3">
        <v>373912753.64430797</v>
      </c>
      <c r="AO12" s="3">
        <v>51008150.495818198</v>
      </c>
      <c r="AP12" s="3">
        <v>29459175.080271799</v>
      </c>
      <c r="AQ12" s="3">
        <v>128672829.447831</v>
      </c>
      <c r="AR12" s="3">
        <v>120136163.727752</v>
      </c>
      <c r="AS12" s="3">
        <v>165638188.725003</v>
      </c>
    </row>
    <row r="13" spans="1:45" x14ac:dyDescent="0.2">
      <c r="A13" s="7" t="s">
        <v>100</v>
      </c>
      <c r="B13" s="7" t="s">
        <v>102</v>
      </c>
      <c r="C13" s="3">
        <v>34237.627202556097</v>
      </c>
      <c r="D13" s="3">
        <v>52522.940834719302</v>
      </c>
      <c r="E13" s="3">
        <v>622645.77500415302</v>
      </c>
      <c r="F13" s="3" t="s">
        <v>70</v>
      </c>
      <c r="G13" s="3">
        <v>46027.860471708998</v>
      </c>
      <c r="H13" s="3">
        <v>37900.062722818002</v>
      </c>
      <c r="I13" s="3">
        <v>2170058.0308189201</v>
      </c>
      <c r="J13" s="3" t="s">
        <v>70</v>
      </c>
      <c r="K13" s="3">
        <v>64665.449763325298</v>
      </c>
      <c r="L13" s="3">
        <v>310614.652257043</v>
      </c>
      <c r="M13" s="3" t="s">
        <v>70</v>
      </c>
      <c r="N13" s="3">
        <v>48455.998035676203</v>
      </c>
      <c r="O13" s="3">
        <v>48841.764427067101</v>
      </c>
      <c r="P13" s="3">
        <v>163168.43631986401</v>
      </c>
      <c r="Q13" s="3">
        <v>164974.14573555099</v>
      </c>
      <c r="R13" s="3" t="s">
        <v>70</v>
      </c>
      <c r="S13" s="3">
        <v>81255.713476727804</v>
      </c>
      <c r="T13" s="3">
        <v>615622.65480923303</v>
      </c>
      <c r="U13" s="3">
        <v>401974.88414719602</v>
      </c>
      <c r="V13" s="3" t="s">
        <v>70</v>
      </c>
      <c r="W13" s="3">
        <v>64676.178667335902</v>
      </c>
      <c r="X13" s="3">
        <v>135005.09920477899</v>
      </c>
      <c r="Y13" s="3">
        <v>3587675.1628109799</v>
      </c>
      <c r="Z13" s="3">
        <v>184981.76144935301</v>
      </c>
      <c r="AA13" s="3" t="s">
        <v>70</v>
      </c>
      <c r="AB13" s="3">
        <v>14791903.660357499</v>
      </c>
      <c r="AC13" s="3" t="s">
        <v>70</v>
      </c>
      <c r="AD13" s="3">
        <v>1079421.9280249099</v>
      </c>
      <c r="AE13" s="3">
        <v>146594396.33715901</v>
      </c>
      <c r="AF13" s="3">
        <v>474096.04115169903</v>
      </c>
      <c r="AG13" s="3">
        <v>171743572.96470299</v>
      </c>
      <c r="AH13" s="3">
        <v>184007.62663124499</v>
      </c>
      <c r="AI13" s="3">
        <v>8679385.0195785891</v>
      </c>
      <c r="AJ13" s="3">
        <v>672319.46969358402</v>
      </c>
      <c r="AK13" s="3">
        <v>8221384.4610673096</v>
      </c>
      <c r="AL13" s="3">
        <v>504737802.857081</v>
      </c>
      <c r="AM13" s="3">
        <v>11941443.667050799</v>
      </c>
      <c r="AN13" s="3">
        <v>501134681.66012597</v>
      </c>
      <c r="AO13" s="3">
        <v>352810406.971789</v>
      </c>
      <c r="AP13" s="3">
        <v>188182797.42553601</v>
      </c>
      <c r="AQ13" s="3">
        <v>979736347.22428203</v>
      </c>
      <c r="AR13" s="3">
        <v>734053304.35961795</v>
      </c>
      <c r="AS13" s="3">
        <v>1596198397.0863099</v>
      </c>
    </row>
    <row r="14" spans="1:45" x14ac:dyDescent="0.2">
      <c r="A14" s="7" t="s">
        <v>109</v>
      </c>
      <c r="B14" s="7" t="s">
        <v>111</v>
      </c>
      <c r="C14" s="3">
        <v>72357.894383378705</v>
      </c>
      <c r="D14" s="3">
        <v>20503.973728259702</v>
      </c>
      <c r="E14" s="3">
        <v>55570.823131641897</v>
      </c>
      <c r="F14" s="3">
        <v>35348.108731300701</v>
      </c>
      <c r="G14" s="3">
        <v>64458.253843288498</v>
      </c>
      <c r="H14" s="3">
        <v>51257.648496407703</v>
      </c>
      <c r="I14" s="3">
        <v>34997.592543060702</v>
      </c>
      <c r="J14" s="3" t="s">
        <v>70</v>
      </c>
      <c r="K14" s="3" t="s">
        <v>70</v>
      </c>
      <c r="L14" s="3">
        <v>21743.177465728899</v>
      </c>
      <c r="M14" s="3">
        <v>54731.485655065801</v>
      </c>
      <c r="N14" s="3">
        <v>32695.711669186101</v>
      </c>
      <c r="O14" s="3" t="s">
        <v>70</v>
      </c>
      <c r="P14" s="3">
        <v>20947.826723355</v>
      </c>
      <c r="Q14" s="3">
        <v>256645.673750944</v>
      </c>
      <c r="R14" s="3">
        <v>92382.962922567298</v>
      </c>
      <c r="S14" s="3">
        <v>63154.076804458004</v>
      </c>
      <c r="T14" s="3">
        <v>145233.483912984</v>
      </c>
      <c r="U14" s="3">
        <v>15212.244135090899</v>
      </c>
      <c r="V14" s="3">
        <v>63154.076804458004</v>
      </c>
      <c r="W14" s="3">
        <v>124245.324871847</v>
      </c>
      <c r="X14" s="3">
        <v>41572.943342593499</v>
      </c>
      <c r="Y14" s="3">
        <v>319234.04212161899</v>
      </c>
      <c r="Z14" s="3">
        <v>129753.934146019</v>
      </c>
      <c r="AA14" s="3">
        <v>27837.490826645499</v>
      </c>
      <c r="AB14" s="3">
        <v>4967789.26715999</v>
      </c>
      <c r="AC14" s="3">
        <v>41925.086232817099</v>
      </c>
      <c r="AD14" s="3">
        <v>1079200.57429806</v>
      </c>
      <c r="AE14" s="3">
        <v>17395091.1496366</v>
      </c>
      <c r="AF14" s="3">
        <v>943602.11127405695</v>
      </c>
      <c r="AG14" s="3">
        <v>5496588.9112354498</v>
      </c>
      <c r="AH14" s="3">
        <v>445854.83668783598</v>
      </c>
      <c r="AI14" s="3">
        <v>8428581.5264350194</v>
      </c>
      <c r="AJ14" s="3">
        <v>1144851.77473481</v>
      </c>
      <c r="AK14" s="3">
        <v>6886668.0552499304</v>
      </c>
      <c r="AL14" s="3">
        <v>430426546.311719</v>
      </c>
      <c r="AM14" s="3">
        <v>8655275.2940038498</v>
      </c>
      <c r="AN14" s="3">
        <v>375691533.50466901</v>
      </c>
      <c r="AO14" s="3">
        <v>46939083.552753702</v>
      </c>
      <c r="AP14" s="3">
        <v>22951947.395064499</v>
      </c>
      <c r="AQ14" s="3">
        <v>102878719.78222901</v>
      </c>
      <c r="AR14" s="3">
        <v>87098329.415868297</v>
      </c>
      <c r="AS14" s="3">
        <v>143638853.145558</v>
      </c>
    </row>
    <row r="15" spans="1:45" x14ac:dyDescent="0.2">
      <c r="A15" s="7" t="s">
        <v>119</v>
      </c>
      <c r="B15" s="7" t="s">
        <v>121</v>
      </c>
      <c r="C15" s="3">
        <v>223711.95582387099</v>
      </c>
      <c r="D15" s="3">
        <v>2682993.9591151001</v>
      </c>
      <c r="E15" s="3">
        <v>35260.915313487203</v>
      </c>
      <c r="F15" s="3">
        <v>42929.0927998431</v>
      </c>
      <c r="G15" s="3">
        <v>168277.391243758</v>
      </c>
      <c r="H15" s="3">
        <v>687061.36067273002</v>
      </c>
      <c r="I15" s="3">
        <v>31598.315234159902</v>
      </c>
      <c r="J15" s="3">
        <v>118003.271442679</v>
      </c>
      <c r="K15" s="3">
        <v>532038.77835675504</v>
      </c>
      <c r="L15" s="3">
        <v>266707.09743252798</v>
      </c>
      <c r="M15" s="3">
        <v>673081.78764997795</v>
      </c>
      <c r="N15" s="3">
        <v>1863234.6913231499</v>
      </c>
      <c r="O15" s="3">
        <v>56308.716307417199</v>
      </c>
      <c r="P15" s="3">
        <v>127882.298267626</v>
      </c>
      <c r="Q15" s="3">
        <v>2641382.7675097599</v>
      </c>
      <c r="R15" s="3">
        <v>990430.69505778502</v>
      </c>
      <c r="S15" s="3">
        <v>1120157.97032037</v>
      </c>
      <c r="T15" s="3">
        <v>602971.608985128</v>
      </c>
      <c r="U15" s="3">
        <v>291456.35623466701</v>
      </c>
      <c r="V15" s="3">
        <v>803120.18041618599</v>
      </c>
      <c r="W15" s="3">
        <v>920321.03159402404</v>
      </c>
      <c r="X15" s="3">
        <v>1103573.5514839301</v>
      </c>
      <c r="Y15" s="3">
        <v>1412284.8320339001</v>
      </c>
      <c r="Z15" s="3">
        <v>778813.53467434598</v>
      </c>
      <c r="AA15" s="3">
        <v>166237.047246136</v>
      </c>
      <c r="AB15" s="3">
        <v>5446021.4911392303</v>
      </c>
      <c r="AC15" s="3">
        <v>1506303.0134643901</v>
      </c>
      <c r="AD15" s="3">
        <v>1749023.40593329</v>
      </c>
      <c r="AE15" s="3">
        <v>12202609.240466099</v>
      </c>
      <c r="AF15" s="3">
        <v>222593.84979545799</v>
      </c>
      <c r="AG15" s="3">
        <v>27611644.6744509</v>
      </c>
      <c r="AH15" s="3">
        <v>1017993.6483157</v>
      </c>
      <c r="AI15" s="3">
        <v>7551407.4253695104</v>
      </c>
      <c r="AJ15" s="3">
        <v>2320733.21962346</v>
      </c>
      <c r="AK15" s="3">
        <v>6517209.2513240604</v>
      </c>
      <c r="AL15" s="3">
        <v>885317046.60157096</v>
      </c>
      <c r="AM15" s="3">
        <v>28532321.376102701</v>
      </c>
      <c r="AN15" s="3">
        <v>309636310.278247</v>
      </c>
      <c r="AO15" s="3">
        <v>31136230.287301399</v>
      </c>
      <c r="AP15" s="3">
        <v>20147994.679005999</v>
      </c>
      <c r="AQ15" s="3">
        <v>69336569.5434165</v>
      </c>
      <c r="AR15" s="3">
        <v>64757326.708567001</v>
      </c>
      <c r="AS15" s="3">
        <v>110491310.082654</v>
      </c>
    </row>
    <row r="16" spans="1:45" x14ac:dyDescent="0.2">
      <c r="A16" s="7" t="s">
        <v>128</v>
      </c>
      <c r="B16" s="7" t="s">
        <v>130</v>
      </c>
      <c r="C16" s="3">
        <v>282482.74420948501</v>
      </c>
      <c r="D16" s="3">
        <v>2648084.5148835899</v>
      </c>
      <c r="E16" s="3">
        <v>24418.5910119943</v>
      </c>
      <c r="F16" s="3">
        <v>77374.634397977206</v>
      </c>
      <c r="G16" s="3">
        <v>64761.061482548103</v>
      </c>
      <c r="H16" s="3">
        <v>338372.40723260399</v>
      </c>
      <c r="I16" s="3">
        <v>403209.836680407</v>
      </c>
      <c r="J16" s="3">
        <v>102392.84880016001</v>
      </c>
      <c r="K16" s="3">
        <v>273148.276283596</v>
      </c>
      <c r="L16" s="3">
        <v>213699.714811354</v>
      </c>
      <c r="M16" s="3">
        <v>514258.38513649203</v>
      </c>
      <c r="N16" s="3">
        <v>1435565.65662019</v>
      </c>
      <c r="O16" s="3">
        <v>26315.5985211849</v>
      </c>
      <c r="P16" s="3">
        <v>15114.276747095901</v>
      </c>
      <c r="Q16" s="3">
        <v>1765807.05151607</v>
      </c>
      <c r="R16" s="3">
        <v>651812.64902281901</v>
      </c>
      <c r="S16" s="3">
        <v>897290.50381535897</v>
      </c>
      <c r="T16" s="3">
        <v>506854.46408508101</v>
      </c>
      <c r="U16" s="3">
        <v>79130.149826720895</v>
      </c>
      <c r="V16" s="3">
        <v>434381.99591670302</v>
      </c>
      <c r="W16" s="3">
        <v>566547.08686522697</v>
      </c>
      <c r="X16" s="3">
        <v>719861.98037472297</v>
      </c>
      <c r="Y16" s="3">
        <v>933882.41995850904</v>
      </c>
      <c r="Z16" s="3">
        <v>701354.70838471001</v>
      </c>
      <c r="AA16" s="3">
        <v>246054.02202596099</v>
      </c>
      <c r="AB16" s="3">
        <v>4533832.9842520095</v>
      </c>
      <c r="AC16" s="3">
        <v>1210387.31628108</v>
      </c>
      <c r="AD16" s="3">
        <v>1459190.0532242099</v>
      </c>
      <c r="AE16" s="3">
        <v>11294060.346310301</v>
      </c>
      <c r="AF16" s="3">
        <v>334902.92353421298</v>
      </c>
      <c r="AG16" s="3">
        <v>19350028.129676301</v>
      </c>
      <c r="AH16" s="3">
        <v>755939.83208044502</v>
      </c>
      <c r="AI16" s="3">
        <v>9737951.1745278891</v>
      </c>
      <c r="AJ16" s="3">
        <v>1458196.6999690901</v>
      </c>
      <c r="AK16" s="3">
        <v>7792824.4342425102</v>
      </c>
      <c r="AL16" s="3">
        <v>858804198.13813901</v>
      </c>
      <c r="AM16" s="3">
        <v>25576013.203573901</v>
      </c>
      <c r="AN16" s="3">
        <v>386241933.69682002</v>
      </c>
      <c r="AO16" s="3">
        <v>33834786.907564998</v>
      </c>
      <c r="AP16" s="3">
        <v>17422862.722249199</v>
      </c>
      <c r="AQ16" s="3">
        <v>70728837.004919693</v>
      </c>
      <c r="AR16" s="3">
        <v>67214531.277167901</v>
      </c>
      <c r="AS16" s="3">
        <v>112426047.321059</v>
      </c>
    </row>
    <row r="17" spans="1:45" x14ac:dyDescent="0.2">
      <c r="A17" s="7" t="s">
        <v>69</v>
      </c>
      <c r="B17" s="7" t="s">
        <v>73</v>
      </c>
      <c r="C17" s="3" t="s">
        <v>70</v>
      </c>
      <c r="D17" s="3" t="s">
        <v>70</v>
      </c>
      <c r="E17" s="3">
        <v>14145.265063119699</v>
      </c>
      <c r="F17" s="3" t="s">
        <v>70</v>
      </c>
      <c r="G17" s="3" t="s">
        <v>70</v>
      </c>
      <c r="H17" s="3" t="s">
        <v>70</v>
      </c>
      <c r="I17" s="3" t="s">
        <v>70</v>
      </c>
      <c r="J17" s="3" t="s">
        <v>70</v>
      </c>
      <c r="K17" s="3" t="s">
        <v>70</v>
      </c>
      <c r="L17" s="3" t="s">
        <v>70</v>
      </c>
      <c r="M17" s="3" t="s">
        <v>70</v>
      </c>
      <c r="N17" s="3">
        <v>61700.503986220603</v>
      </c>
      <c r="O17" s="3" t="s">
        <v>70</v>
      </c>
      <c r="P17" s="3" t="s">
        <v>70</v>
      </c>
      <c r="Q17" s="3">
        <v>67456.420608808796</v>
      </c>
      <c r="R17" s="3">
        <v>14758.094863018299</v>
      </c>
      <c r="S17" s="3">
        <v>22196.667006154999</v>
      </c>
      <c r="T17" s="3">
        <v>43579.976011132603</v>
      </c>
      <c r="U17" s="3">
        <v>11728.357315241001</v>
      </c>
      <c r="V17" s="3">
        <v>52156.660677990003</v>
      </c>
      <c r="W17" s="3">
        <v>82013.818215386404</v>
      </c>
      <c r="X17" s="3">
        <v>288173.15732756001</v>
      </c>
      <c r="Y17" s="3">
        <v>276280.73380287603</v>
      </c>
      <c r="Z17" s="3" t="s">
        <v>70</v>
      </c>
      <c r="AA17" s="3" t="s">
        <v>70</v>
      </c>
      <c r="AB17" s="3">
        <v>21898797.931784201</v>
      </c>
      <c r="AC17" s="3" t="s">
        <v>70</v>
      </c>
      <c r="AD17" s="3">
        <v>3618646.0705528399</v>
      </c>
      <c r="AE17" s="3">
        <v>7529421.1037108898</v>
      </c>
      <c r="AF17" s="3">
        <v>29712.452284066101</v>
      </c>
      <c r="AG17" s="3">
        <v>145058014.36241099</v>
      </c>
      <c r="AH17" s="3">
        <v>183050.18814975399</v>
      </c>
      <c r="AI17" s="3" t="s">
        <v>70</v>
      </c>
      <c r="AJ17" s="3">
        <v>1296989.9569823099</v>
      </c>
      <c r="AK17" s="3" t="s">
        <v>70</v>
      </c>
      <c r="AL17" s="3">
        <v>384828077.54057801</v>
      </c>
      <c r="AM17" s="3">
        <v>3822036.1684921002</v>
      </c>
      <c r="AN17" s="3">
        <v>1486451.2064110299</v>
      </c>
      <c r="AO17" s="3">
        <v>14123237.7872185</v>
      </c>
      <c r="AP17" s="3">
        <v>9651870.7250506803</v>
      </c>
      <c r="AQ17" s="3">
        <v>33270760.451758899</v>
      </c>
      <c r="AR17" s="3">
        <v>39789961.655289501</v>
      </c>
      <c r="AS17" s="3">
        <v>77986584.2658021</v>
      </c>
    </row>
    <row r="18" spans="1:45" x14ac:dyDescent="0.2">
      <c r="A18" s="7" t="s">
        <v>93</v>
      </c>
      <c r="B18" s="7" t="s">
        <v>95</v>
      </c>
      <c r="C18" s="3">
        <v>622299.58010330901</v>
      </c>
      <c r="D18" s="3">
        <v>19106663.744451798</v>
      </c>
      <c r="E18" s="3">
        <v>693344.14783095499</v>
      </c>
      <c r="F18" s="3">
        <v>62562.1799892731</v>
      </c>
      <c r="G18" s="3">
        <v>2394352.6791576198</v>
      </c>
      <c r="H18" s="3">
        <v>3260845.5765327401</v>
      </c>
      <c r="I18" s="3">
        <v>1148777.94422319</v>
      </c>
      <c r="J18" s="3">
        <v>3981780.58247353</v>
      </c>
      <c r="K18" s="3">
        <v>1572926.83453829</v>
      </c>
      <c r="L18" s="3">
        <v>1863686.2223533399</v>
      </c>
      <c r="M18" s="3">
        <v>2507116.3172303401</v>
      </c>
      <c r="N18" s="3">
        <v>4685789.6825999999</v>
      </c>
      <c r="O18" s="3">
        <v>65410.0836102557</v>
      </c>
      <c r="P18" s="3">
        <v>21999.7903874084</v>
      </c>
      <c r="Q18" s="3">
        <v>5720723.7249944601</v>
      </c>
      <c r="R18" s="3">
        <v>2176530.9141726298</v>
      </c>
      <c r="S18" s="3">
        <v>2064856.62284752</v>
      </c>
      <c r="T18" s="3">
        <v>1652074.75335305</v>
      </c>
      <c r="U18" s="3">
        <v>2965461.0771862301</v>
      </c>
      <c r="V18" s="3">
        <v>608975.123144696</v>
      </c>
      <c r="W18" s="3">
        <v>4364304.8751289397</v>
      </c>
      <c r="X18" s="3">
        <v>2630326.0011723698</v>
      </c>
      <c r="Y18" s="3">
        <v>6706878.6334038395</v>
      </c>
      <c r="Z18" s="3">
        <v>2837415.6294988398</v>
      </c>
      <c r="AA18" s="3">
        <v>450250.14877617097</v>
      </c>
      <c r="AB18" s="3">
        <v>32060791.606362499</v>
      </c>
      <c r="AC18" s="3">
        <v>9354535.79242507</v>
      </c>
      <c r="AD18" s="3">
        <v>26303555.2850006</v>
      </c>
      <c r="AE18" s="3">
        <v>37796447.649458297</v>
      </c>
      <c r="AF18" s="3">
        <v>1293431.6283332</v>
      </c>
      <c r="AG18" s="3">
        <v>287951003.421601</v>
      </c>
      <c r="AH18" s="3">
        <v>5320054.7371361796</v>
      </c>
      <c r="AI18" s="3">
        <v>790099.99847865605</v>
      </c>
      <c r="AJ18" s="3">
        <v>70373887.850840196</v>
      </c>
      <c r="AK18" s="3">
        <v>704336.94357185101</v>
      </c>
      <c r="AL18" s="3">
        <v>28001889832.812801</v>
      </c>
      <c r="AM18" s="3">
        <v>184732202.25938001</v>
      </c>
      <c r="AN18" s="3">
        <v>223962636.01218599</v>
      </c>
      <c r="AO18" s="3">
        <v>187432639.09045699</v>
      </c>
      <c r="AP18" s="3">
        <v>107782406.00371499</v>
      </c>
      <c r="AQ18" s="3">
        <v>477424324.94236797</v>
      </c>
      <c r="AR18" s="3">
        <v>382554274.747343</v>
      </c>
      <c r="AS18" s="3">
        <v>612694491.19655395</v>
      </c>
    </row>
    <row r="19" spans="1:45" x14ac:dyDescent="0.2">
      <c r="A19" s="7" t="s">
        <v>134</v>
      </c>
      <c r="B19" s="7" t="s">
        <v>136</v>
      </c>
      <c r="C19" s="3">
        <v>5269858.0605445402</v>
      </c>
      <c r="D19" s="3">
        <v>45587060.664291501</v>
      </c>
      <c r="E19" s="3">
        <v>277038.28384267399</v>
      </c>
      <c r="F19" s="3">
        <v>3936372.8178398199</v>
      </c>
      <c r="G19" s="3">
        <v>8465517.1852922998</v>
      </c>
      <c r="H19" s="3">
        <v>8607953.7485162392</v>
      </c>
      <c r="I19" s="3">
        <v>2735999.5535766799</v>
      </c>
      <c r="J19" s="3">
        <v>8677338.7496661302</v>
      </c>
      <c r="K19" s="3">
        <v>4432662.7190260896</v>
      </c>
      <c r="L19" s="3">
        <v>6812381.43879933</v>
      </c>
      <c r="M19" s="3">
        <v>8948308.0964701809</v>
      </c>
      <c r="N19" s="3">
        <v>16958447.499816202</v>
      </c>
      <c r="O19" s="3">
        <v>638349.30906443403</v>
      </c>
      <c r="P19" s="3">
        <v>131756.19749517899</v>
      </c>
      <c r="Q19" s="3">
        <v>20368269.9099967</v>
      </c>
      <c r="R19" s="3">
        <v>5508559.3461334202</v>
      </c>
      <c r="S19" s="3">
        <v>7793124.8101476701</v>
      </c>
      <c r="T19" s="3">
        <v>6360524.6476129098</v>
      </c>
      <c r="U19" s="3">
        <v>829041.80490551703</v>
      </c>
      <c r="V19" s="3">
        <v>3031120.5197326201</v>
      </c>
      <c r="W19" s="3">
        <v>10029119.2233491</v>
      </c>
      <c r="X19" s="3">
        <v>6152123.5750549696</v>
      </c>
      <c r="Y19" s="3">
        <v>12689263.133745</v>
      </c>
      <c r="Z19" s="3">
        <v>29917465.5106235</v>
      </c>
      <c r="AA19" s="3">
        <v>2924297.5016374202</v>
      </c>
      <c r="AB19" s="3">
        <v>33359134.306283001</v>
      </c>
      <c r="AC19" s="3">
        <v>11111443.629695499</v>
      </c>
      <c r="AD19" s="3">
        <v>29611181.501297999</v>
      </c>
      <c r="AE19" s="3">
        <v>200254893.32347301</v>
      </c>
      <c r="AF19" s="3">
        <v>8126070.6051221704</v>
      </c>
      <c r="AG19" s="3">
        <v>33124517.701818701</v>
      </c>
      <c r="AH19" s="3">
        <v>7766364.1326086298</v>
      </c>
      <c r="AI19" s="3">
        <v>116301.639037496</v>
      </c>
      <c r="AJ19" s="3">
        <v>57354182.164925501</v>
      </c>
      <c r="AK19" s="3">
        <v>97711.546683618595</v>
      </c>
      <c r="AL19" s="3">
        <v>35629258103.814499</v>
      </c>
      <c r="AM19" s="3">
        <v>260027867.82877699</v>
      </c>
      <c r="AN19" s="3">
        <v>449408448.45687801</v>
      </c>
      <c r="AO19" s="3">
        <v>1760784501.7456999</v>
      </c>
      <c r="AP19" s="3">
        <v>1132932498.6017799</v>
      </c>
      <c r="AQ19" s="3">
        <v>4347716028.59727</v>
      </c>
      <c r="AR19" s="3">
        <v>4214185725.0309601</v>
      </c>
      <c r="AS19" s="3">
        <v>6450081486.8614302</v>
      </c>
    </row>
    <row r="20" spans="1:45" x14ac:dyDescent="0.2">
      <c r="A20" s="7" t="s">
        <v>96</v>
      </c>
      <c r="B20" s="7" t="s">
        <v>99</v>
      </c>
      <c r="C20" s="3">
        <v>3787948.9755545701</v>
      </c>
      <c r="D20" s="3">
        <v>18432058.384333</v>
      </c>
      <c r="E20" s="3">
        <v>766488.10048160702</v>
      </c>
      <c r="F20" s="3">
        <v>2028053.95716797</v>
      </c>
      <c r="G20" s="3">
        <v>6248949.7930972902</v>
      </c>
      <c r="H20" s="3">
        <v>14787941.435551399</v>
      </c>
      <c r="I20" s="3">
        <v>2294755.7232048302</v>
      </c>
      <c r="J20" s="3">
        <v>8009135.3863200098</v>
      </c>
      <c r="K20" s="3">
        <v>7377223.4339854699</v>
      </c>
      <c r="L20" s="3">
        <v>6356416.8246341003</v>
      </c>
      <c r="M20" s="3">
        <v>5092118.41972085</v>
      </c>
      <c r="N20" s="3">
        <v>8641291.4089249</v>
      </c>
      <c r="O20" s="3">
        <v>1047879.1035361</v>
      </c>
      <c r="P20" s="3">
        <v>3701608.2485272102</v>
      </c>
      <c r="Q20" s="3">
        <v>9980282.0000013802</v>
      </c>
      <c r="R20" s="3">
        <v>5095821.45624422</v>
      </c>
      <c r="S20" s="3">
        <v>16716790.011962701</v>
      </c>
      <c r="T20" s="3">
        <v>3845579.3851511301</v>
      </c>
      <c r="U20" s="3">
        <v>7083335.42723691</v>
      </c>
      <c r="V20" s="3">
        <v>16646937.493860099</v>
      </c>
      <c r="W20" s="3">
        <v>5389782.1665971698</v>
      </c>
      <c r="X20" s="3">
        <v>7513493.9485490397</v>
      </c>
      <c r="Y20" s="3">
        <v>5430028.6526579298</v>
      </c>
      <c r="Z20" s="3">
        <v>5706551.2583418302</v>
      </c>
      <c r="AA20" s="3">
        <v>2123201.7644985202</v>
      </c>
      <c r="AB20" s="3">
        <v>22554196.171622399</v>
      </c>
      <c r="AC20" s="3">
        <v>10519806.2392541</v>
      </c>
      <c r="AD20" s="3">
        <v>24571949.0883471</v>
      </c>
      <c r="AE20" s="3">
        <v>24799563.506365899</v>
      </c>
      <c r="AF20" s="3">
        <v>5498442.8389590802</v>
      </c>
      <c r="AG20" s="3">
        <v>12772364.3443099</v>
      </c>
      <c r="AH20" s="3">
        <v>8403001.0779979303</v>
      </c>
      <c r="AI20" s="3">
        <v>857264.26393332705</v>
      </c>
      <c r="AJ20" s="3">
        <v>74098166.777885005</v>
      </c>
      <c r="AK20" s="3">
        <v>489245.86372468597</v>
      </c>
      <c r="AL20" s="3">
        <v>30473566140.736801</v>
      </c>
      <c r="AM20" s="3">
        <v>273912465.54896802</v>
      </c>
      <c r="AN20" s="3">
        <v>203486287.97725901</v>
      </c>
      <c r="AO20" s="3">
        <v>66480108.265692398</v>
      </c>
      <c r="AP20" s="3">
        <v>45243290.730846398</v>
      </c>
      <c r="AQ20" s="3">
        <v>154784750.97255599</v>
      </c>
      <c r="AR20" s="3">
        <v>152709878.28290799</v>
      </c>
      <c r="AS20" s="3">
        <v>259154809.30904901</v>
      </c>
    </row>
    <row r="21" spans="1:45" x14ac:dyDescent="0.2">
      <c r="A21" s="7" t="s">
        <v>103</v>
      </c>
      <c r="B21" s="7" t="s">
        <v>105</v>
      </c>
      <c r="C21" s="3">
        <v>14943506.8501889</v>
      </c>
      <c r="D21" s="3">
        <v>40289345.721722901</v>
      </c>
      <c r="E21" s="3">
        <v>767229.54188235803</v>
      </c>
      <c r="F21" s="3">
        <v>1620866.0909871401</v>
      </c>
      <c r="G21" s="3">
        <v>4778831.1784974104</v>
      </c>
      <c r="H21" s="3">
        <v>14295424.947979501</v>
      </c>
      <c r="I21" s="3">
        <v>3307390.9249156401</v>
      </c>
      <c r="J21" s="3">
        <v>6894757.8143358203</v>
      </c>
      <c r="K21" s="3">
        <v>9536470.91517777</v>
      </c>
      <c r="L21" s="3">
        <v>6702635.2081799004</v>
      </c>
      <c r="M21" s="3">
        <v>8226305.5804387098</v>
      </c>
      <c r="N21" s="3">
        <v>14712873.8239509</v>
      </c>
      <c r="O21" s="3">
        <v>1254640.3238126901</v>
      </c>
      <c r="P21" s="3">
        <v>2590641.6933786101</v>
      </c>
      <c r="Q21" s="3">
        <v>17352587.713079199</v>
      </c>
      <c r="R21" s="3">
        <v>8008649.7210239395</v>
      </c>
      <c r="S21" s="3">
        <v>6539153.29489752</v>
      </c>
      <c r="T21" s="3">
        <v>11005306.987451799</v>
      </c>
      <c r="U21" s="3">
        <v>8482717.5839526597</v>
      </c>
      <c r="V21" s="3">
        <v>6118661.32076516</v>
      </c>
      <c r="W21" s="3">
        <v>12911169.899843801</v>
      </c>
      <c r="X21" s="3">
        <v>11086466.9208808</v>
      </c>
      <c r="Y21" s="3">
        <v>14242590.8005361</v>
      </c>
      <c r="Z21" s="3">
        <v>7984476.1283917399</v>
      </c>
      <c r="AA21" s="3">
        <v>2925532.76880563</v>
      </c>
      <c r="AB21" s="3">
        <v>62065374.610093199</v>
      </c>
      <c r="AC21" s="3">
        <v>12479866.666335501</v>
      </c>
      <c r="AD21" s="3">
        <v>24114840.0389181</v>
      </c>
      <c r="AE21" s="3">
        <v>364920669.43475902</v>
      </c>
      <c r="AF21" s="3">
        <v>7222913.41947963</v>
      </c>
      <c r="AG21" s="3">
        <v>21096044.860558402</v>
      </c>
      <c r="AH21" s="3">
        <v>10851594.8081512</v>
      </c>
      <c r="AI21" s="3">
        <v>12128165.473601</v>
      </c>
      <c r="AJ21" s="3">
        <v>78245476.723109499</v>
      </c>
      <c r="AK21" s="3">
        <v>8762925.2378713097</v>
      </c>
      <c r="AL21" s="3">
        <v>34047456517.699902</v>
      </c>
      <c r="AM21" s="3">
        <v>418225701.42907101</v>
      </c>
      <c r="AN21" s="3">
        <v>366094146.50412601</v>
      </c>
      <c r="AO21" s="3">
        <v>1392125917.4718699</v>
      </c>
      <c r="AP21" s="3">
        <v>720877993.54757404</v>
      </c>
      <c r="AQ21" s="3">
        <v>2820053512.55375</v>
      </c>
      <c r="AR21" s="3">
        <v>2269705236.90904</v>
      </c>
      <c r="AS21" s="3">
        <v>3468553317.72261</v>
      </c>
    </row>
    <row r="22" spans="1:45" x14ac:dyDescent="0.2">
      <c r="A22" s="7" t="s">
        <v>106</v>
      </c>
      <c r="B22" s="7" t="s">
        <v>108</v>
      </c>
      <c r="C22" s="3">
        <v>1942845.3128410601</v>
      </c>
      <c r="D22" s="3">
        <v>3095071.4541680701</v>
      </c>
      <c r="E22" s="3">
        <v>147663.10230790899</v>
      </c>
      <c r="F22" s="3">
        <v>2169223.51516284</v>
      </c>
      <c r="G22" s="3">
        <v>837798.52069921</v>
      </c>
      <c r="H22" s="3">
        <v>1340247.61088849</v>
      </c>
      <c r="I22" s="3">
        <v>624888.83296490798</v>
      </c>
      <c r="J22" s="3">
        <v>613818.23853387404</v>
      </c>
      <c r="K22" s="3">
        <v>1811785.2376021501</v>
      </c>
      <c r="L22" s="3">
        <v>1224972.54242152</v>
      </c>
      <c r="M22" s="3">
        <v>1943565.0327785099</v>
      </c>
      <c r="N22" s="3">
        <v>3739061.8366442998</v>
      </c>
      <c r="O22" s="3">
        <v>1051831.3649895</v>
      </c>
      <c r="P22" s="3">
        <v>1426782.7194752099</v>
      </c>
      <c r="Q22" s="3">
        <v>4385698.1821199097</v>
      </c>
      <c r="R22" s="3">
        <v>764918.38080724305</v>
      </c>
      <c r="S22" s="3">
        <v>2511593.08515264</v>
      </c>
      <c r="T22" s="3">
        <v>2476830.3710478698</v>
      </c>
      <c r="U22" s="3">
        <v>252023.73560949901</v>
      </c>
      <c r="V22" s="3">
        <v>1236713.11808642</v>
      </c>
      <c r="W22" s="3">
        <v>3428222.56952408</v>
      </c>
      <c r="X22" s="3">
        <v>3158922.6095643402</v>
      </c>
      <c r="Y22" s="3">
        <v>4481794.3982537398</v>
      </c>
      <c r="Z22" s="3">
        <v>4377662.0336453598</v>
      </c>
      <c r="AA22" s="3">
        <v>1727564.4959897001</v>
      </c>
      <c r="AB22" s="3">
        <v>17725223.558011599</v>
      </c>
      <c r="AC22" s="3">
        <v>8702831.5568118598</v>
      </c>
      <c r="AD22" s="3">
        <v>16992184.658027999</v>
      </c>
      <c r="AE22" s="3">
        <v>50697275.9908664</v>
      </c>
      <c r="AF22" s="3">
        <v>2532200.3515445502</v>
      </c>
      <c r="AG22" s="3">
        <v>10970492.641857799</v>
      </c>
      <c r="AH22" s="3">
        <v>5472029.8880685903</v>
      </c>
      <c r="AI22" s="3">
        <v>380530.19566936599</v>
      </c>
      <c r="AJ22" s="3">
        <v>60353800.020241797</v>
      </c>
      <c r="AK22" s="3">
        <v>317061.42620161298</v>
      </c>
      <c r="AL22" s="3">
        <v>30375817270.475498</v>
      </c>
      <c r="AM22" s="3">
        <v>292934808.52389997</v>
      </c>
      <c r="AN22" s="3">
        <v>272642601.72905201</v>
      </c>
      <c r="AO22" s="3">
        <v>160778533.14552799</v>
      </c>
      <c r="AP22" s="3">
        <v>86198339.945729405</v>
      </c>
      <c r="AQ22" s="3">
        <v>383776431.91061097</v>
      </c>
      <c r="AR22" s="3">
        <v>293506675.46013802</v>
      </c>
      <c r="AS22" s="3">
        <v>477463938.46303701</v>
      </c>
    </row>
    <row r="23" spans="1:45" x14ac:dyDescent="0.2">
      <c r="A23" s="7" t="s">
        <v>112</v>
      </c>
      <c r="B23" s="7" t="s">
        <v>114</v>
      </c>
      <c r="C23" s="3">
        <v>3230848.0102522001</v>
      </c>
      <c r="D23" s="3">
        <v>18762657.532659002</v>
      </c>
      <c r="E23" s="3">
        <v>564795.52013370395</v>
      </c>
      <c r="F23" s="3">
        <v>719642.35525037302</v>
      </c>
      <c r="G23" s="3">
        <v>2685825.0504479301</v>
      </c>
      <c r="H23" s="3">
        <v>2502616.69198687</v>
      </c>
      <c r="I23" s="3">
        <v>601548.46079444501</v>
      </c>
      <c r="J23" s="3">
        <v>1801748.0062251801</v>
      </c>
      <c r="K23" s="3">
        <v>1738430.3345155299</v>
      </c>
      <c r="L23" s="3">
        <v>2049956.87116234</v>
      </c>
      <c r="M23" s="3">
        <v>2423560.2278619702</v>
      </c>
      <c r="N23" s="3">
        <v>3215630.09027396</v>
      </c>
      <c r="O23" s="3">
        <v>127404.25637012201</v>
      </c>
      <c r="P23" s="3">
        <v>296825.682507116</v>
      </c>
      <c r="Q23" s="3">
        <v>7004008.95748311</v>
      </c>
      <c r="R23" s="3">
        <v>1530863.8552399301</v>
      </c>
      <c r="S23" s="3">
        <v>2444090.7464357899</v>
      </c>
      <c r="T23" s="3">
        <v>4355153.7557199299</v>
      </c>
      <c r="U23" s="3">
        <v>468955.97695506603</v>
      </c>
      <c r="V23" s="3">
        <v>427279.28629801498</v>
      </c>
      <c r="W23" s="3">
        <v>1633833.19230397</v>
      </c>
      <c r="X23" s="3">
        <v>1031917.7928414</v>
      </c>
      <c r="Y23" s="3">
        <v>5077388.7993092397</v>
      </c>
      <c r="Z23" s="3">
        <v>8905630.88445336</v>
      </c>
      <c r="AA23" s="3">
        <v>1007562.96829122</v>
      </c>
      <c r="AB23" s="3">
        <v>18274078.858458299</v>
      </c>
      <c r="AC23" s="3">
        <v>6499234.1985753104</v>
      </c>
      <c r="AD23" s="3">
        <v>16873909.212340701</v>
      </c>
      <c r="AE23" s="3">
        <v>26832672.246321201</v>
      </c>
      <c r="AF23" s="3">
        <v>2808326.87444425</v>
      </c>
      <c r="AG23" s="3">
        <v>8100875.3636210402</v>
      </c>
      <c r="AH23" s="3">
        <v>5839255.1265725903</v>
      </c>
      <c r="AI23" s="3">
        <v>611254.50541269802</v>
      </c>
      <c r="AJ23" s="3">
        <v>52960096.592041098</v>
      </c>
      <c r="AK23" s="3">
        <v>314007.46135193203</v>
      </c>
      <c r="AL23" s="3">
        <v>29263978917.978001</v>
      </c>
      <c r="AM23" s="3">
        <v>263646052.04723501</v>
      </c>
      <c r="AN23" s="3">
        <v>253747723.021009</v>
      </c>
      <c r="AO23" s="3">
        <v>65908661.7266443</v>
      </c>
      <c r="AP23" s="3">
        <v>33887062.0673806</v>
      </c>
      <c r="AQ23" s="3">
        <v>144484724.333772</v>
      </c>
      <c r="AR23" s="3">
        <v>123207145.774744</v>
      </c>
      <c r="AS23" s="3">
        <v>229585647.471284</v>
      </c>
    </row>
    <row r="24" spans="1:45" x14ac:dyDescent="0.2">
      <c r="A24" s="7" t="s">
        <v>115</v>
      </c>
      <c r="B24" s="7" t="s">
        <v>118</v>
      </c>
      <c r="C24" s="3">
        <v>13218037.914458301</v>
      </c>
      <c r="D24" s="3">
        <v>24730282.672658999</v>
      </c>
      <c r="E24" s="3">
        <v>391592.76109406701</v>
      </c>
      <c r="F24" s="3">
        <v>1911207.78899074</v>
      </c>
      <c r="G24" s="3">
        <v>2738313.82451704</v>
      </c>
      <c r="H24" s="3">
        <v>4135438.56086571</v>
      </c>
      <c r="I24" s="3">
        <v>1117453.2663058201</v>
      </c>
      <c r="J24" s="3">
        <v>2598332.4576997701</v>
      </c>
      <c r="K24" s="3">
        <v>4002799.9717273801</v>
      </c>
      <c r="L24" s="3">
        <v>1331062.2911827101</v>
      </c>
      <c r="M24" s="3">
        <v>6610510.74446896</v>
      </c>
      <c r="N24" s="3">
        <v>6893749.9075355604</v>
      </c>
      <c r="O24" s="3">
        <v>602662.17792952305</v>
      </c>
      <c r="P24" s="3">
        <v>1756103.7931927899</v>
      </c>
      <c r="Q24" s="3">
        <v>10973082.5205172</v>
      </c>
      <c r="R24" s="3">
        <v>3930129.1084843101</v>
      </c>
      <c r="S24" s="3">
        <v>3736067.4411018002</v>
      </c>
      <c r="T24" s="3">
        <v>5067695.37372234</v>
      </c>
      <c r="U24" s="3">
        <v>1982500.4884261601</v>
      </c>
      <c r="V24" s="3">
        <v>1408917.9850880001</v>
      </c>
      <c r="W24" s="3">
        <v>4467220.7593509303</v>
      </c>
      <c r="X24" s="3">
        <v>3778410.1408409099</v>
      </c>
      <c r="Y24" s="3">
        <v>7285862.1006386997</v>
      </c>
      <c r="Z24" s="3">
        <v>5386782.0346544702</v>
      </c>
      <c r="AA24" s="3">
        <v>1942490.5582039999</v>
      </c>
      <c r="AB24" s="3">
        <v>16378601.2593116</v>
      </c>
      <c r="AC24" s="3">
        <v>14558568.1859993</v>
      </c>
      <c r="AD24" s="3">
        <v>17652708.139688</v>
      </c>
      <c r="AE24" s="3">
        <v>16773196.727616901</v>
      </c>
      <c r="AF24" s="3">
        <v>4651413.6121992404</v>
      </c>
      <c r="AG24" s="3">
        <v>6158816.5847581197</v>
      </c>
      <c r="AH24" s="3">
        <v>7320458.2842101604</v>
      </c>
      <c r="AI24" s="3">
        <v>664131.79017507902</v>
      </c>
      <c r="AJ24" s="3">
        <v>52612298.771639802</v>
      </c>
      <c r="AK24" s="3">
        <v>522364.36068154598</v>
      </c>
      <c r="AL24" s="3">
        <v>24063935983.636501</v>
      </c>
      <c r="AM24" s="3">
        <v>278111988.21302497</v>
      </c>
      <c r="AN24" s="3">
        <v>174823664.29075399</v>
      </c>
      <c r="AO24" s="3">
        <v>69050108.070424706</v>
      </c>
      <c r="AP24" s="3">
        <v>39318731.667647503</v>
      </c>
      <c r="AQ24" s="3">
        <v>166550359.14934701</v>
      </c>
      <c r="AR24" s="3">
        <v>145805357.89571401</v>
      </c>
      <c r="AS24" s="3">
        <v>243059517.06615299</v>
      </c>
    </row>
    <row r="25" spans="1:45" x14ac:dyDescent="0.2">
      <c r="A25" s="7" t="s">
        <v>122</v>
      </c>
      <c r="B25" s="7" t="s">
        <v>124</v>
      </c>
      <c r="C25" s="3">
        <v>364032.434601371</v>
      </c>
      <c r="D25" s="3">
        <v>21396331.799625698</v>
      </c>
      <c r="E25" s="3">
        <v>286425.63224915601</v>
      </c>
      <c r="F25" s="3">
        <v>799346.22351772594</v>
      </c>
      <c r="G25" s="3">
        <v>3218521.2721148701</v>
      </c>
      <c r="H25" s="3">
        <v>3085072.7906043101</v>
      </c>
      <c r="I25" s="3">
        <v>406202.41971115698</v>
      </c>
      <c r="J25" s="3">
        <v>3361742.8271158002</v>
      </c>
      <c r="K25" s="3">
        <v>1315964.3702044999</v>
      </c>
      <c r="L25" s="3">
        <v>2660381.4988678601</v>
      </c>
      <c r="M25" s="3">
        <v>3358733.1692005298</v>
      </c>
      <c r="N25" s="3">
        <v>5765912.0983468397</v>
      </c>
      <c r="O25" s="3">
        <v>152929.148632305</v>
      </c>
      <c r="P25" s="3">
        <v>21660.087565238398</v>
      </c>
      <c r="Q25" s="3">
        <v>8871201.7003450301</v>
      </c>
      <c r="R25" s="3">
        <v>2975678.67334534</v>
      </c>
      <c r="S25" s="3">
        <v>3068897.0423355098</v>
      </c>
      <c r="T25" s="3">
        <v>5907353.1532501504</v>
      </c>
      <c r="U25" s="3">
        <v>1905592.29359067</v>
      </c>
      <c r="V25" s="3">
        <v>1834157.77516263</v>
      </c>
      <c r="W25" s="3">
        <v>2964829.6679198998</v>
      </c>
      <c r="X25" s="3">
        <v>5174094.8049544804</v>
      </c>
      <c r="Y25" s="3">
        <v>6703397.7292812597</v>
      </c>
      <c r="Z25" s="3">
        <v>8196360.1223556101</v>
      </c>
      <c r="AA25" s="3">
        <v>1587981.54026324</v>
      </c>
      <c r="AB25" s="3">
        <v>17498918.7423627</v>
      </c>
      <c r="AC25" s="3">
        <v>9901874.4835799802</v>
      </c>
      <c r="AD25" s="3">
        <v>22543658.292995699</v>
      </c>
      <c r="AE25" s="3">
        <v>13531066.273929801</v>
      </c>
      <c r="AF25" s="3">
        <v>2381748.8662551399</v>
      </c>
      <c r="AG25" s="3">
        <v>6810240.7881420599</v>
      </c>
      <c r="AH25" s="3">
        <v>6959695.1175437197</v>
      </c>
      <c r="AI25" s="3">
        <v>1012301.26024903</v>
      </c>
      <c r="AJ25" s="3">
        <v>64085094.691162303</v>
      </c>
      <c r="AK25" s="3">
        <v>511014.04973667098</v>
      </c>
      <c r="AL25" s="3">
        <v>30028267301.948502</v>
      </c>
      <c r="AM25" s="3">
        <v>211731318.57953799</v>
      </c>
      <c r="AN25" s="3">
        <v>268112585.00880501</v>
      </c>
      <c r="AO25" s="3">
        <v>49531474.082000896</v>
      </c>
      <c r="AP25" s="3">
        <v>26725207.090967402</v>
      </c>
      <c r="AQ25" s="3">
        <v>128227752.776022</v>
      </c>
      <c r="AR25" s="3">
        <v>95644942.176995307</v>
      </c>
      <c r="AS25" s="3">
        <v>191150795.08514401</v>
      </c>
    </row>
    <row r="26" spans="1:45" x14ac:dyDescent="0.2">
      <c r="A26" s="7" t="s">
        <v>125</v>
      </c>
      <c r="B26" s="7" t="s">
        <v>127</v>
      </c>
      <c r="C26" s="3">
        <v>85497.542636495404</v>
      </c>
      <c r="D26" s="3">
        <v>10680036.7262177</v>
      </c>
      <c r="E26" s="3">
        <v>684942.83235420601</v>
      </c>
      <c r="F26" s="3">
        <v>164050.316030713</v>
      </c>
      <c r="G26" s="3">
        <v>823347.36961846601</v>
      </c>
      <c r="H26" s="3">
        <v>555511.27840078901</v>
      </c>
      <c r="I26" s="3">
        <v>232974.11767558599</v>
      </c>
      <c r="J26" s="3">
        <v>170037.29094918701</v>
      </c>
      <c r="K26" s="3">
        <v>1794506.2656020201</v>
      </c>
      <c r="L26" s="3">
        <v>555850.40223942394</v>
      </c>
      <c r="M26" s="3">
        <v>1126328.6236930999</v>
      </c>
      <c r="N26" s="3">
        <v>2007048.35022528</v>
      </c>
      <c r="O26" s="3" t="s">
        <v>70</v>
      </c>
      <c r="P26" s="3">
        <v>339855.45903631201</v>
      </c>
      <c r="Q26" s="3">
        <v>4164448.3123410898</v>
      </c>
      <c r="R26" s="3">
        <v>699072.40558665595</v>
      </c>
      <c r="S26" s="3">
        <v>900361.86476124194</v>
      </c>
      <c r="T26" s="3">
        <v>2987725.69452745</v>
      </c>
      <c r="U26" s="3">
        <v>1050229.5159174399</v>
      </c>
      <c r="V26" s="3">
        <v>128429.308695113</v>
      </c>
      <c r="W26" s="3">
        <v>2971956.2631982602</v>
      </c>
      <c r="X26" s="3">
        <v>1948803.1529842501</v>
      </c>
      <c r="Y26" s="3">
        <v>6648696.68360213</v>
      </c>
      <c r="Z26" s="3">
        <v>6152563.6421885304</v>
      </c>
      <c r="AA26" s="3">
        <v>2113902.8217274901</v>
      </c>
      <c r="AB26" s="3">
        <v>18986672.438752402</v>
      </c>
      <c r="AC26" s="3">
        <v>9165278.7782056108</v>
      </c>
      <c r="AD26" s="3">
        <v>27034262.6328316</v>
      </c>
      <c r="AE26" s="3">
        <v>8767761.5384495202</v>
      </c>
      <c r="AF26" s="3">
        <v>2498155.7361354302</v>
      </c>
      <c r="AG26" s="3">
        <v>3021334.75931965</v>
      </c>
      <c r="AH26" s="3">
        <v>8110618.7027738802</v>
      </c>
      <c r="AI26" s="3">
        <v>236999.60510401899</v>
      </c>
      <c r="AJ26" s="3">
        <v>60797302.2798573</v>
      </c>
      <c r="AK26" s="3">
        <v>35023.994403162498</v>
      </c>
      <c r="AL26" s="3">
        <v>34321360076.1502</v>
      </c>
      <c r="AM26" s="3">
        <v>208421513.40193999</v>
      </c>
      <c r="AN26" s="3">
        <v>218009283.721921</v>
      </c>
      <c r="AO26" s="3">
        <v>30015085.608474601</v>
      </c>
      <c r="AP26" s="3">
        <v>16568941.821984399</v>
      </c>
      <c r="AQ26" s="3">
        <v>101340641.63325401</v>
      </c>
      <c r="AR26" s="3">
        <v>77018770.937781498</v>
      </c>
      <c r="AS26" s="3">
        <v>180291882.91571999</v>
      </c>
    </row>
    <row r="27" spans="1:45" x14ac:dyDescent="0.2">
      <c r="A27" s="7" t="s">
        <v>131</v>
      </c>
      <c r="B27" s="7" t="s">
        <v>133</v>
      </c>
      <c r="C27" s="3">
        <v>2391924.8163092202</v>
      </c>
      <c r="D27" s="3">
        <v>27756786.069013201</v>
      </c>
      <c r="E27" s="3">
        <v>420386.51564996497</v>
      </c>
      <c r="F27" s="3">
        <v>196552.088952744</v>
      </c>
      <c r="G27" s="3">
        <v>4029283.0485258601</v>
      </c>
      <c r="H27" s="3">
        <v>3562756.80328565</v>
      </c>
      <c r="I27" s="3">
        <v>876038.41433229402</v>
      </c>
      <c r="J27" s="3">
        <v>7454045.9140283102</v>
      </c>
      <c r="K27" s="3">
        <v>4976031.18249794</v>
      </c>
      <c r="L27" s="3">
        <v>2433221.7205771902</v>
      </c>
      <c r="M27" s="3">
        <v>3831082.2633151598</v>
      </c>
      <c r="N27" s="3">
        <v>9307374.9136672895</v>
      </c>
      <c r="O27" s="3">
        <v>139363.057264414</v>
      </c>
      <c r="P27" s="3">
        <v>2283842.2845431701</v>
      </c>
      <c r="Q27" s="3">
        <v>7684847.2227960704</v>
      </c>
      <c r="R27" s="3">
        <v>4012760.9329649401</v>
      </c>
      <c r="S27" s="3">
        <v>5655562.3961992702</v>
      </c>
      <c r="T27" s="3">
        <v>2496422.4049118599</v>
      </c>
      <c r="U27" s="3">
        <v>946181.89866608905</v>
      </c>
      <c r="V27" s="3">
        <v>1288572.50257154</v>
      </c>
      <c r="W27" s="3">
        <v>3836929.8716341602</v>
      </c>
      <c r="X27" s="3">
        <v>6306846.0263538398</v>
      </c>
      <c r="Y27" s="3">
        <v>8919436.7917041909</v>
      </c>
      <c r="Z27" s="3">
        <v>16180955.2364667</v>
      </c>
      <c r="AA27" s="3">
        <v>1834373.8105949699</v>
      </c>
      <c r="AB27" s="3">
        <v>30281803.336260699</v>
      </c>
      <c r="AC27" s="3">
        <v>7168633.1508670496</v>
      </c>
      <c r="AD27" s="3">
        <v>28351932.4483415</v>
      </c>
      <c r="AE27" s="3">
        <v>35349484.017861098</v>
      </c>
      <c r="AF27" s="3">
        <v>4065351.5686606802</v>
      </c>
      <c r="AG27" s="3">
        <v>33677839.823892601</v>
      </c>
      <c r="AH27" s="3">
        <v>6239055.43648401</v>
      </c>
      <c r="AI27" s="3">
        <v>631509.74937076902</v>
      </c>
      <c r="AJ27" s="3">
        <v>61449478.564328499</v>
      </c>
      <c r="AK27" s="3">
        <v>428188.82368327398</v>
      </c>
      <c r="AL27" s="3">
        <v>34838095092.7724</v>
      </c>
      <c r="AM27" s="3">
        <v>164890414.37595001</v>
      </c>
      <c r="AN27" s="3">
        <v>310808759.77960402</v>
      </c>
      <c r="AO27" s="3">
        <v>213705456.07388699</v>
      </c>
      <c r="AP27" s="3">
        <v>111228447.71682</v>
      </c>
      <c r="AQ27" s="3">
        <v>478794590.989335</v>
      </c>
      <c r="AR27" s="3">
        <v>415039659.38664001</v>
      </c>
      <c r="AS27" s="3">
        <v>715283157.01976204</v>
      </c>
    </row>
    <row r="28" spans="1:45" x14ac:dyDescent="0.2">
      <c r="A28" s="7" t="s">
        <v>140</v>
      </c>
      <c r="B28" s="7" t="s">
        <v>142</v>
      </c>
      <c r="C28" s="3">
        <v>81019355.759282693</v>
      </c>
      <c r="D28" s="3">
        <v>179843487.49357501</v>
      </c>
      <c r="E28" s="3">
        <v>2271765.715326</v>
      </c>
      <c r="F28" s="3">
        <v>18048577.465773799</v>
      </c>
      <c r="G28" s="3">
        <v>21300775.504731901</v>
      </c>
      <c r="H28" s="3">
        <v>37019836.958381698</v>
      </c>
      <c r="I28" s="3">
        <v>18637661.391756602</v>
      </c>
      <c r="J28" s="3">
        <v>24893901.3666448</v>
      </c>
      <c r="K28" s="3">
        <v>42689360.527361996</v>
      </c>
      <c r="L28" s="3">
        <v>31778741.917956602</v>
      </c>
      <c r="M28" s="3">
        <v>41742020.292960003</v>
      </c>
      <c r="N28" s="3">
        <v>77217362.221751899</v>
      </c>
      <c r="O28" s="3">
        <v>10187442.680640699</v>
      </c>
      <c r="P28" s="3">
        <v>12340656.6138578</v>
      </c>
      <c r="Q28" s="3">
        <v>102330771.760217</v>
      </c>
      <c r="R28" s="3">
        <v>39719708.104523003</v>
      </c>
      <c r="S28" s="3">
        <v>52695716.626786098</v>
      </c>
      <c r="T28" s="3">
        <v>61965231.748309501</v>
      </c>
      <c r="U28" s="3">
        <v>19974187.5236068</v>
      </c>
      <c r="V28" s="3">
        <v>28185481.6838024</v>
      </c>
      <c r="W28" s="3">
        <v>49107633.486191303</v>
      </c>
      <c r="X28" s="3">
        <v>47856080.202188902</v>
      </c>
      <c r="Y28" s="3">
        <v>61312822.169901498</v>
      </c>
      <c r="Z28" s="3">
        <v>50339207.146914899</v>
      </c>
      <c r="AA28" s="3">
        <v>26517860.6816733</v>
      </c>
      <c r="AB28" s="3">
        <v>19387967.874134101</v>
      </c>
      <c r="AC28" s="3">
        <v>107022563.762679</v>
      </c>
      <c r="AD28" s="3">
        <v>20593210.8775835</v>
      </c>
      <c r="AE28" s="3">
        <v>32810447.3659251</v>
      </c>
      <c r="AF28" s="3">
        <v>22434955.422362801</v>
      </c>
      <c r="AG28" s="3">
        <v>365556557.48148799</v>
      </c>
      <c r="AH28" s="3">
        <v>63691480.486663297</v>
      </c>
      <c r="AI28" s="3">
        <v>403331.48715357098</v>
      </c>
      <c r="AJ28" s="3">
        <v>45113097.6577584</v>
      </c>
      <c r="AK28" s="3">
        <v>254635.793965841</v>
      </c>
      <c r="AL28" s="3">
        <v>34689938974.275803</v>
      </c>
      <c r="AM28" s="3">
        <v>2424171757.2618399</v>
      </c>
      <c r="AN28" s="3">
        <v>308419570.13855499</v>
      </c>
      <c r="AO28" s="3">
        <v>112212735.701747</v>
      </c>
      <c r="AP28" s="3">
        <v>117451559.26527999</v>
      </c>
      <c r="AQ28" s="3">
        <v>217181858.972031</v>
      </c>
      <c r="AR28" s="3">
        <v>281696553.82055002</v>
      </c>
      <c r="AS28" s="3">
        <v>314917074.70289099</v>
      </c>
    </row>
    <row r="29" spans="1:45" x14ac:dyDescent="0.2">
      <c r="A29" s="7" t="s">
        <v>146</v>
      </c>
      <c r="B29" s="7" t="s">
        <v>148</v>
      </c>
      <c r="C29" s="3">
        <v>6954630.5055898102</v>
      </c>
      <c r="D29" s="3">
        <v>105607258.82514299</v>
      </c>
      <c r="E29" s="3">
        <v>409580.49525516701</v>
      </c>
      <c r="F29" s="3">
        <v>5844389.7834452298</v>
      </c>
      <c r="G29" s="3">
        <v>15731732.2897163</v>
      </c>
      <c r="H29" s="3">
        <v>17199871.078647401</v>
      </c>
      <c r="I29" s="3">
        <v>10611002.3385012</v>
      </c>
      <c r="J29" s="3">
        <v>21062813.518722098</v>
      </c>
      <c r="K29" s="3">
        <v>19260384.6935279</v>
      </c>
      <c r="L29" s="3">
        <v>20690307.7943739</v>
      </c>
      <c r="M29" s="3">
        <v>17422331.397322599</v>
      </c>
      <c r="N29" s="3">
        <v>31559404.5287599</v>
      </c>
      <c r="O29" s="3">
        <v>3925332.8873234601</v>
      </c>
      <c r="P29" s="3">
        <v>18931743.981399599</v>
      </c>
      <c r="Q29" s="3">
        <v>53605094.465070903</v>
      </c>
      <c r="R29" s="3">
        <v>15270323.9625574</v>
      </c>
      <c r="S29" s="3">
        <v>24186354.661437102</v>
      </c>
      <c r="T29" s="3">
        <v>39167029.495713897</v>
      </c>
      <c r="U29" s="3">
        <v>12528339.111423301</v>
      </c>
      <c r="V29" s="3">
        <v>25686404.234554298</v>
      </c>
      <c r="W29" s="3">
        <v>29733846.033008199</v>
      </c>
      <c r="X29" s="3">
        <v>36437761.628853202</v>
      </c>
      <c r="Y29" s="3">
        <v>55977927.595025301</v>
      </c>
      <c r="Z29" s="3">
        <v>58945907.6913523</v>
      </c>
      <c r="AA29" s="3">
        <v>32283024.303342301</v>
      </c>
      <c r="AB29" s="3">
        <v>27538571.604687501</v>
      </c>
      <c r="AC29" s="3">
        <v>88543442.503967494</v>
      </c>
      <c r="AD29" s="3">
        <v>29998606.3295842</v>
      </c>
      <c r="AE29" s="3">
        <v>31504293.834327601</v>
      </c>
      <c r="AF29" s="3">
        <v>11654681.5786089</v>
      </c>
      <c r="AG29" s="3">
        <v>39517697.531255402</v>
      </c>
      <c r="AH29" s="3">
        <v>78192425.202593505</v>
      </c>
      <c r="AI29" s="3">
        <v>336479.19529293099</v>
      </c>
      <c r="AJ29" s="3">
        <v>51951169.092631303</v>
      </c>
      <c r="AK29" s="3" t="s">
        <v>70</v>
      </c>
      <c r="AL29" s="3">
        <v>37032473539.5952</v>
      </c>
      <c r="AM29" s="3">
        <v>2198089491.5506902</v>
      </c>
      <c r="AN29" s="3">
        <v>286297715.53702003</v>
      </c>
      <c r="AO29" s="3">
        <v>100098959.70401099</v>
      </c>
      <c r="AP29" s="3">
        <v>95641986.173276201</v>
      </c>
      <c r="AQ29" s="3">
        <v>263655609.052387</v>
      </c>
      <c r="AR29" s="3">
        <v>295883194.36805803</v>
      </c>
      <c r="AS29" s="3">
        <v>420365190.80914497</v>
      </c>
    </row>
    <row r="30" spans="1:45" x14ac:dyDescent="0.2">
      <c r="A30" s="7" t="s">
        <v>149</v>
      </c>
      <c r="B30" s="7" t="s">
        <v>150</v>
      </c>
      <c r="C30" s="3">
        <v>62048509.211279601</v>
      </c>
      <c r="D30" s="3">
        <v>355816441.42132503</v>
      </c>
      <c r="E30" s="3">
        <v>2554163.5498760799</v>
      </c>
      <c r="F30" s="3">
        <v>41214327.775773503</v>
      </c>
      <c r="G30" s="3">
        <v>77340043.019380406</v>
      </c>
      <c r="H30" s="3">
        <v>100252257.870564</v>
      </c>
      <c r="I30" s="3">
        <v>36836326.693480901</v>
      </c>
      <c r="J30" s="3">
        <v>82970261.951420799</v>
      </c>
      <c r="K30" s="3">
        <v>71666293.914545</v>
      </c>
      <c r="L30" s="3">
        <v>38046628.191795699</v>
      </c>
      <c r="M30" s="3">
        <v>82699016.011193499</v>
      </c>
      <c r="N30" s="3">
        <v>168827059.752069</v>
      </c>
      <c r="O30" s="3">
        <v>24695618.185869399</v>
      </c>
      <c r="P30" s="3">
        <v>25904758.084683899</v>
      </c>
      <c r="Q30" s="3">
        <v>224686903.98109499</v>
      </c>
      <c r="R30" s="3">
        <v>100387893.47774</v>
      </c>
      <c r="S30" s="3">
        <v>105565503.335256</v>
      </c>
      <c r="T30" s="3">
        <v>91961404.901999101</v>
      </c>
      <c r="U30" s="3">
        <v>35757346.314313203</v>
      </c>
      <c r="V30" s="3">
        <v>73530311.050525397</v>
      </c>
      <c r="W30" s="3">
        <v>79926882.572569102</v>
      </c>
      <c r="X30" s="3">
        <v>88803738.071298599</v>
      </c>
      <c r="Y30" s="3">
        <v>73416435.756437495</v>
      </c>
      <c r="Z30" s="3">
        <v>59699380.401000299</v>
      </c>
      <c r="AA30" s="3">
        <v>29279402.290286399</v>
      </c>
      <c r="AB30" s="3">
        <v>68589370.904526204</v>
      </c>
      <c r="AC30" s="3">
        <v>126365244.132944</v>
      </c>
      <c r="AD30" s="3">
        <v>26385793.056309398</v>
      </c>
      <c r="AE30" s="3">
        <v>27047703.4578887</v>
      </c>
      <c r="AF30" s="3">
        <v>44764354.455460899</v>
      </c>
      <c r="AG30" s="3">
        <v>10697554.5145441</v>
      </c>
      <c r="AH30" s="3">
        <v>85883872.4559028</v>
      </c>
      <c r="AI30" s="3">
        <v>324835.59259062703</v>
      </c>
      <c r="AJ30" s="3">
        <v>40465421.773136199</v>
      </c>
      <c r="AK30" s="3">
        <v>202593.58466715799</v>
      </c>
      <c r="AL30" s="3">
        <v>31481709753.2015</v>
      </c>
      <c r="AM30" s="3">
        <v>2011943831.7810299</v>
      </c>
      <c r="AN30" s="3">
        <v>219149508.85623699</v>
      </c>
      <c r="AO30" s="3">
        <v>161268817.05006701</v>
      </c>
      <c r="AP30" s="3">
        <v>186255272.17722401</v>
      </c>
      <c r="AQ30" s="3">
        <v>260502805.46794599</v>
      </c>
      <c r="AR30" s="3">
        <v>357164166.392865</v>
      </c>
      <c r="AS30" s="3">
        <v>452451951.04747099</v>
      </c>
    </row>
    <row r="31" spans="1:45" x14ac:dyDescent="0.2">
      <c r="A31" s="7" t="s">
        <v>137</v>
      </c>
      <c r="B31" s="7" t="s">
        <v>139</v>
      </c>
      <c r="C31" s="3">
        <v>41071643.0032226</v>
      </c>
      <c r="D31" s="3">
        <v>145671722.96024501</v>
      </c>
      <c r="E31" s="3">
        <v>1792445.88293491</v>
      </c>
      <c r="F31" s="3">
        <v>11142535.809356401</v>
      </c>
      <c r="G31" s="3">
        <v>17605032.2375191</v>
      </c>
      <c r="H31" s="3">
        <v>29244637.420090001</v>
      </c>
      <c r="I31" s="3">
        <v>18859611.9136866</v>
      </c>
      <c r="J31" s="3">
        <v>19437541.0083743</v>
      </c>
      <c r="K31" s="3">
        <v>39024691.284723803</v>
      </c>
      <c r="L31" s="3">
        <v>33760741.569821097</v>
      </c>
      <c r="M31" s="3">
        <v>26647758.498624701</v>
      </c>
      <c r="N31" s="3">
        <v>45119898.127482504</v>
      </c>
      <c r="O31" s="3">
        <v>8233107.5069307303</v>
      </c>
      <c r="P31" s="3">
        <v>26973467.268592302</v>
      </c>
      <c r="Q31" s="3">
        <v>92819204.562354505</v>
      </c>
      <c r="R31" s="3">
        <v>25546853.180237599</v>
      </c>
      <c r="S31" s="3">
        <v>38050095.045453601</v>
      </c>
      <c r="T31" s="3">
        <v>77763440.436827898</v>
      </c>
      <c r="U31" s="3">
        <v>31171969.472239699</v>
      </c>
      <c r="V31" s="3">
        <v>45925471.870948002</v>
      </c>
      <c r="W31" s="3">
        <v>43426885.793631203</v>
      </c>
      <c r="X31" s="3">
        <v>46432201.215420999</v>
      </c>
      <c r="Y31" s="3">
        <v>76415071.916402206</v>
      </c>
      <c r="Z31" s="3">
        <v>59359363.375986204</v>
      </c>
      <c r="AA31" s="3">
        <v>28535072.761050198</v>
      </c>
      <c r="AB31" s="3">
        <v>19740635.9390154</v>
      </c>
      <c r="AC31" s="3">
        <v>112618995.948871</v>
      </c>
      <c r="AD31" s="3">
        <v>22743094.908046599</v>
      </c>
      <c r="AE31" s="3">
        <v>55755430.849576697</v>
      </c>
      <c r="AF31" s="3">
        <v>13835953.8911095</v>
      </c>
      <c r="AG31" s="3">
        <v>10469323.4670051</v>
      </c>
      <c r="AH31" s="3">
        <v>82352010.176714793</v>
      </c>
      <c r="AI31" s="3">
        <v>290550.04763618298</v>
      </c>
      <c r="AJ31" s="3">
        <v>56092146.973946802</v>
      </c>
      <c r="AK31" s="3">
        <v>192395.50573249999</v>
      </c>
      <c r="AL31" s="3">
        <v>35643889312.183601</v>
      </c>
      <c r="AM31" s="3">
        <v>2817382737.7385001</v>
      </c>
      <c r="AN31" s="3">
        <v>264110518.882788</v>
      </c>
      <c r="AO31" s="3">
        <v>254870378.20352</v>
      </c>
      <c r="AP31" s="3">
        <v>190979865.93037301</v>
      </c>
      <c r="AQ31" s="3">
        <v>416164563.71855903</v>
      </c>
      <c r="AR31" s="3">
        <v>468482793.33127099</v>
      </c>
      <c r="AS31" s="3">
        <v>549980948.22984695</v>
      </c>
    </row>
    <row r="32" spans="1:45" x14ac:dyDescent="0.2">
      <c r="A32" s="7" t="s">
        <v>143</v>
      </c>
      <c r="B32" s="7" t="s">
        <v>145</v>
      </c>
      <c r="C32" s="3">
        <v>29541545.412517302</v>
      </c>
      <c r="D32" s="3">
        <v>175341295.67750499</v>
      </c>
      <c r="E32" s="3">
        <v>493986.486544593</v>
      </c>
      <c r="F32" s="3">
        <v>11673272.2781545</v>
      </c>
      <c r="G32" s="3">
        <v>21219136.114477798</v>
      </c>
      <c r="H32" s="3">
        <v>31924127.149218701</v>
      </c>
      <c r="I32" s="3">
        <v>17352177.760730799</v>
      </c>
      <c r="J32" s="3">
        <v>24845877.6552139</v>
      </c>
      <c r="K32" s="3">
        <v>46254745.444130398</v>
      </c>
      <c r="L32" s="3">
        <v>15052595.369546</v>
      </c>
      <c r="M32" s="3">
        <v>33857250.793504402</v>
      </c>
      <c r="N32" s="3">
        <v>51250241.449816801</v>
      </c>
      <c r="O32" s="3">
        <v>7720321.7206814596</v>
      </c>
      <c r="P32" s="3">
        <v>15778235.5913449</v>
      </c>
      <c r="Q32" s="3">
        <v>92590721.727874294</v>
      </c>
      <c r="R32" s="3">
        <v>28883766.110844199</v>
      </c>
      <c r="S32" s="3">
        <v>37852654.687010802</v>
      </c>
      <c r="T32" s="3">
        <v>57881173.557748303</v>
      </c>
      <c r="U32" s="3">
        <v>25002198.633933101</v>
      </c>
      <c r="V32" s="3">
        <v>41539759.161282301</v>
      </c>
      <c r="W32" s="3">
        <v>41996185.910406299</v>
      </c>
      <c r="X32" s="3">
        <v>52321481.435085602</v>
      </c>
      <c r="Y32" s="3">
        <v>74282713.243034303</v>
      </c>
      <c r="Z32" s="3">
        <v>60076618.246066399</v>
      </c>
      <c r="AA32" s="3">
        <v>31010199.716727301</v>
      </c>
      <c r="AB32" s="3">
        <v>15698147.7905681</v>
      </c>
      <c r="AC32" s="3">
        <v>114529499.160625</v>
      </c>
      <c r="AD32" s="3">
        <v>19507146.601934101</v>
      </c>
      <c r="AE32" s="3">
        <v>25293804.773931701</v>
      </c>
      <c r="AF32" s="3">
        <v>20377182.871980298</v>
      </c>
      <c r="AG32" s="3">
        <v>19737782.504063301</v>
      </c>
      <c r="AH32" s="3">
        <v>94905153.185119301</v>
      </c>
      <c r="AI32" s="3">
        <v>165939.81743953199</v>
      </c>
      <c r="AJ32" s="3">
        <v>39517095.460667603</v>
      </c>
      <c r="AK32" s="3">
        <v>102744.931612382</v>
      </c>
      <c r="AL32" s="3">
        <v>33248661793.975498</v>
      </c>
      <c r="AM32" s="3">
        <v>3331405803.0299802</v>
      </c>
      <c r="AN32" s="3">
        <v>268607892.80385202</v>
      </c>
      <c r="AO32" s="3">
        <v>146863114.57751799</v>
      </c>
      <c r="AP32" s="3">
        <v>146933316.075185</v>
      </c>
      <c r="AQ32" s="3">
        <v>290575827.35152203</v>
      </c>
      <c r="AR32" s="3">
        <v>367784768.91154999</v>
      </c>
      <c r="AS32" s="3">
        <v>502931346.52395397</v>
      </c>
    </row>
    <row r="33" spans="1:45" x14ac:dyDescent="0.2">
      <c r="A33" s="7" t="s">
        <v>60</v>
      </c>
      <c r="B33" s="7" t="s">
        <v>68</v>
      </c>
      <c r="C33" s="3">
        <v>4974631474.7348003</v>
      </c>
      <c r="D33" s="3" t="s">
        <v>70</v>
      </c>
      <c r="E33" s="3">
        <v>3389788465.5120902</v>
      </c>
      <c r="F33" s="3">
        <v>3777448631.1530299</v>
      </c>
      <c r="G33" s="3">
        <v>3004444659.4247098</v>
      </c>
      <c r="H33" s="3">
        <v>768397.44826527406</v>
      </c>
      <c r="I33" s="3">
        <v>20798382.475812599</v>
      </c>
      <c r="J33" s="3">
        <v>3455672594.5469198</v>
      </c>
      <c r="K33" s="3">
        <v>1562394396.9126201</v>
      </c>
      <c r="L33" s="3">
        <v>104873257.496214</v>
      </c>
      <c r="M33" s="3">
        <v>8263521345.9915705</v>
      </c>
      <c r="N33" s="3">
        <v>213879.31841370399</v>
      </c>
      <c r="O33" s="3">
        <v>1428551117.18823</v>
      </c>
      <c r="P33" s="3">
        <v>5506045665.8154202</v>
      </c>
      <c r="Q33" s="3">
        <v>7489358515.9123602</v>
      </c>
      <c r="R33" s="3">
        <v>44512.584517563999</v>
      </c>
      <c r="S33" s="3">
        <v>2526991.9942080802</v>
      </c>
      <c r="T33" s="3" t="s">
        <v>70</v>
      </c>
      <c r="U33" s="3">
        <v>586224617.23762596</v>
      </c>
      <c r="V33" s="3">
        <v>2526991.9942080802</v>
      </c>
      <c r="W33" s="3">
        <v>166179589.92936099</v>
      </c>
      <c r="X33" s="3">
        <v>474164092.16925198</v>
      </c>
      <c r="Y33" s="3">
        <v>3556702.6500052302</v>
      </c>
      <c r="Z33" s="3">
        <v>1119333364.6071601</v>
      </c>
      <c r="AA33" s="3">
        <v>82477576.963426903</v>
      </c>
      <c r="AB33" s="3">
        <v>26562108.1320072</v>
      </c>
      <c r="AC33" s="3">
        <v>6215928598.9777699</v>
      </c>
      <c r="AD33" s="3">
        <v>55173.328263689502</v>
      </c>
      <c r="AE33" s="3">
        <v>729007.868321824</v>
      </c>
      <c r="AF33" s="3">
        <v>5576441809.9117298</v>
      </c>
      <c r="AG33" s="3">
        <v>10254796.315636201</v>
      </c>
      <c r="AH33" s="3">
        <v>735947220.41271305</v>
      </c>
      <c r="AI33" s="3">
        <v>143978.87316462799</v>
      </c>
      <c r="AJ33" s="3">
        <v>176311795.22934899</v>
      </c>
      <c r="AK33" s="3" t="s">
        <v>70</v>
      </c>
      <c r="AL33" s="3" t="s">
        <v>70</v>
      </c>
      <c r="AM33" s="3">
        <v>4287798.6923045404</v>
      </c>
      <c r="AN33" s="3" t="s">
        <v>70</v>
      </c>
      <c r="AO33" s="3">
        <v>3015588635.4618201</v>
      </c>
      <c r="AP33" s="3">
        <v>2213856285.2312698</v>
      </c>
      <c r="AQ33" s="3">
        <v>871046473.67222595</v>
      </c>
      <c r="AR33" s="3">
        <v>11735826286.443701</v>
      </c>
      <c r="AS33" s="3">
        <v>11977401036.562099</v>
      </c>
    </row>
    <row r="35" spans="1:45" ht="13.2" x14ac:dyDescent="0.25">
      <c r="B35" s="76"/>
    </row>
    <row r="36" spans="1:45" ht="13.2" x14ac:dyDescent="0.25">
      <c r="A36" s="7" t="s">
        <v>223</v>
      </c>
      <c r="B36" s="76"/>
    </row>
    <row r="37" spans="1:45" x14ac:dyDescent="0.2">
      <c r="B37" s="8"/>
      <c r="C37" s="8"/>
      <c r="D37"/>
      <c r="E37" s="7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45" x14ac:dyDescent="0.2">
      <c r="A38" s="8" t="s">
        <v>221</v>
      </c>
      <c r="B38" s="8" t="s">
        <v>0</v>
      </c>
      <c r="C38"/>
      <c r="D38" s="7"/>
      <c r="E38" s="8" t="s">
        <v>5</v>
      </c>
      <c r="F38" s="7" t="s">
        <v>77</v>
      </c>
      <c r="G38" s="7" t="s">
        <v>79</v>
      </c>
      <c r="H38" s="7" t="s">
        <v>81</v>
      </c>
      <c r="I38" s="7" t="s">
        <v>84</v>
      </c>
      <c r="J38" s="7" t="s">
        <v>87</v>
      </c>
      <c r="K38" s="7" t="s">
        <v>74</v>
      </c>
      <c r="L38" s="7" t="s">
        <v>90</v>
      </c>
      <c r="M38" s="7" t="s">
        <v>100</v>
      </c>
      <c r="N38" s="7" t="s">
        <v>109</v>
      </c>
      <c r="O38" s="7" t="s">
        <v>119</v>
      </c>
      <c r="P38" s="7" t="s">
        <v>128</v>
      </c>
      <c r="Q38" s="7" t="s">
        <v>69</v>
      </c>
      <c r="R38" s="7" t="s">
        <v>93</v>
      </c>
      <c r="S38" s="7" t="s">
        <v>134</v>
      </c>
      <c r="T38" s="7" t="s">
        <v>96</v>
      </c>
      <c r="U38" s="7" t="s">
        <v>103</v>
      </c>
      <c r="V38" s="7" t="s">
        <v>106</v>
      </c>
      <c r="W38" s="7" t="s">
        <v>112</v>
      </c>
      <c r="X38" s="7" t="s">
        <v>115</v>
      </c>
      <c r="Y38" s="7" t="s">
        <v>122</v>
      </c>
      <c r="Z38" s="7" t="s">
        <v>125</v>
      </c>
      <c r="AA38" s="7" t="s">
        <v>131</v>
      </c>
      <c r="AB38" s="7" t="s">
        <v>140</v>
      </c>
      <c r="AC38" s="7" t="s">
        <v>146</v>
      </c>
      <c r="AD38" s="7" t="s">
        <v>149</v>
      </c>
      <c r="AE38" s="7" t="s">
        <v>137</v>
      </c>
      <c r="AF38" s="7" t="s">
        <v>143</v>
      </c>
      <c r="AG38" s="7" t="s">
        <v>60</v>
      </c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x14ac:dyDescent="0.2">
      <c r="C39" s="7"/>
      <c r="D39" s="7"/>
      <c r="E39" s="10" t="s">
        <v>48</v>
      </c>
      <c r="F39" s="7" t="s">
        <v>78</v>
      </c>
      <c r="G39" s="7" t="s">
        <v>80</v>
      </c>
      <c r="H39" s="7" t="s">
        <v>83</v>
      </c>
      <c r="I39" s="7" t="s">
        <v>86</v>
      </c>
      <c r="J39" s="7" t="s">
        <v>89</v>
      </c>
      <c r="K39" s="7" t="s">
        <v>76</v>
      </c>
      <c r="L39" s="7" t="s">
        <v>92</v>
      </c>
      <c r="M39" s="7" t="s">
        <v>102</v>
      </c>
      <c r="N39" s="7" t="s">
        <v>111</v>
      </c>
      <c r="O39" s="7" t="s">
        <v>121</v>
      </c>
      <c r="P39" s="7" t="s">
        <v>130</v>
      </c>
      <c r="Q39" s="7" t="s">
        <v>73</v>
      </c>
      <c r="R39" s="7" t="s">
        <v>95</v>
      </c>
      <c r="S39" s="7" t="s">
        <v>136</v>
      </c>
      <c r="T39" s="7" t="s">
        <v>99</v>
      </c>
      <c r="U39" s="7" t="s">
        <v>105</v>
      </c>
      <c r="V39" s="7" t="s">
        <v>108</v>
      </c>
      <c r="W39" s="7" t="s">
        <v>114</v>
      </c>
      <c r="X39" s="7" t="s">
        <v>118</v>
      </c>
      <c r="Y39" s="7" t="s">
        <v>124</v>
      </c>
      <c r="Z39" s="7" t="s">
        <v>127</v>
      </c>
      <c r="AA39" s="7" t="s">
        <v>133</v>
      </c>
      <c r="AB39" s="7" t="s">
        <v>142</v>
      </c>
      <c r="AC39" s="7" t="s">
        <v>148</v>
      </c>
      <c r="AD39" s="7" t="s">
        <v>150</v>
      </c>
      <c r="AE39" s="7" t="s">
        <v>139</v>
      </c>
      <c r="AF39" s="7" t="s">
        <v>145</v>
      </c>
      <c r="AG39" s="7" t="s">
        <v>68</v>
      </c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x14ac:dyDescent="0.2">
      <c r="A40" s="3"/>
      <c r="B40" s="3"/>
      <c r="C40" s="7" t="s">
        <v>193</v>
      </c>
      <c r="E40" s="30" t="s">
        <v>16</v>
      </c>
      <c r="F40" s="3">
        <v>2689774.8204455902</v>
      </c>
      <c r="G40" s="3">
        <v>2648337.8167383899</v>
      </c>
      <c r="H40" s="3">
        <v>7427481.4977399902</v>
      </c>
      <c r="I40" s="3">
        <v>2230232.8032640698</v>
      </c>
      <c r="J40" s="3">
        <v>1981294.9804402499</v>
      </c>
      <c r="K40" s="3">
        <v>14235411.2373884</v>
      </c>
      <c r="L40" s="3">
        <v>7237770.6196306599</v>
      </c>
      <c r="M40" s="3">
        <v>11941443.667050799</v>
      </c>
      <c r="N40" s="3">
        <v>8655275.2940038498</v>
      </c>
      <c r="O40" s="3">
        <v>28532321.376102701</v>
      </c>
      <c r="P40" s="3">
        <v>25576013.203573901</v>
      </c>
      <c r="Q40" s="3">
        <v>3822036.1684921002</v>
      </c>
      <c r="R40" s="3">
        <v>184732202.25938001</v>
      </c>
      <c r="S40" s="3">
        <v>260027867.82877699</v>
      </c>
      <c r="T40" s="3">
        <v>273912465.54896802</v>
      </c>
      <c r="U40" s="3">
        <v>418225701.42907101</v>
      </c>
      <c r="V40" s="3">
        <v>292934808.52389997</v>
      </c>
      <c r="W40" s="3">
        <v>263646052.04723501</v>
      </c>
      <c r="X40" s="3">
        <v>278111988.21302497</v>
      </c>
      <c r="Y40" s="3">
        <v>211731318.57953799</v>
      </c>
      <c r="Z40" s="3">
        <v>208421513.40193999</v>
      </c>
      <c r="AA40" s="3">
        <v>164890414.37595001</v>
      </c>
      <c r="AB40" s="3">
        <v>2424171757.2618399</v>
      </c>
      <c r="AC40" s="3">
        <v>2198089491.5506902</v>
      </c>
      <c r="AD40" s="3">
        <v>2011943831.7810299</v>
      </c>
      <c r="AE40" s="3">
        <v>2817382737.7385001</v>
      </c>
      <c r="AF40" s="3">
        <v>3331405803.0299802</v>
      </c>
      <c r="AG40" s="3">
        <v>4287798.6923045404</v>
      </c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x14ac:dyDescent="0.2">
      <c r="A41" s="3"/>
      <c r="B41" s="3"/>
      <c r="C41" s="7" t="s">
        <v>53</v>
      </c>
      <c r="E41" s="30" t="s">
        <v>16</v>
      </c>
      <c r="F41" s="3" t="s">
        <v>70</v>
      </c>
      <c r="G41" s="3">
        <v>101947.499249478</v>
      </c>
      <c r="H41" s="3">
        <v>117764.998137255</v>
      </c>
      <c r="I41" s="3" t="s">
        <v>70</v>
      </c>
      <c r="J41" s="3" t="s">
        <v>70</v>
      </c>
      <c r="K41" s="3" t="s">
        <v>70</v>
      </c>
      <c r="L41" s="3">
        <v>15210.441798980601</v>
      </c>
      <c r="M41" s="3">
        <v>34237.627202556097</v>
      </c>
      <c r="N41" s="3">
        <v>72357.894383378705</v>
      </c>
      <c r="O41" s="3">
        <v>223711.95582387099</v>
      </c>
      <c r="P41" s="3">
        <v>282482.74420948501</v>
      </c>
      <c r="Q41" s="3" t="s">
        <v>70</v>
      </c>
      <c r="R41" s="3">
        <v>622299.58010330901</v>
      </c>
      <c r="S41" s="3">
        <v>5269858.0605445402</v>
      </c>
      <c r="T41" s="3">
        <v>3787948.9755545701</v>
      </c>
      <c r="U41" s="3">
        <v>14943506.8501889</v>
      </c>
      <c r="V41" s="3">
        <v>1942845.3128410601</v>
      </c>
      <c r="W41" s="3">
        <v>3230848.0102522001</v>
      </c>
      <c r="X41" s="3">
        <v>13218037.914458301</v>
      </c>
      <c r="Y41" s="3">
        <v>364032.434601371</v>
      </c>
      <c r="Z41" s="3">
        <v>85497.542636495404</v>
      </c>
      <c r="AA41" s="3">
        <v>2391924.8163092202</v>
      </c>
      <c r="AB41" s="3">
        <v>81019355.759282693</v>
      </c>
      <c r="AC41" s="3">
        <v>6954630.5055898102</v>
      </c>
      <c r="AD41" s="3">
        <v>62048509.211279601</v>
      </c>
      <c r="AE41" s="3">
        <v>41071643.0032226</v>
      </c>
      <c r="AF41" s="3">
        <v>29541545.412517302</v>
      </c>
      <c r="AG41" s="3">
        <v>4974631474.7348003</v>
      </c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x14ac:dyDescent="0.2">
      <c r="A42" s="3"/>
      <c r="B42" s="3"/>
      <c r="C42" s="7" t="s">
        <v>157</v>
      </c>
      <c r="E42" s="30" t="s">
        <v>16</v>
      </c>
      <c r="F42" s="3">
        <v>33571.389705611902</v>
      </c>
      <c r="G42" s="3">
        <v>89617.598225256297</v>
      </c>
      <c r="H42" s="3" t="s">
        <v>70</v>
      </c>
      <c r="I42" s="3" t="s">
        <v>70</v>
      </c>
      <c r="J42" s="3" t="s">
        <v>70</v>
      </c>
      <c r="K42" s="3">
        <v>31630.602079890599</v>
      </c>
      <c r="L42" s="3" t="s">
        <v>70</v>
      </c>
      <c r="M42" s="3">
        <v>52522.940834719302</v>
      </c>
      <c r="N42" s="3">
        <v>20503.973728259702</v>
      </c>
      <c r="O42" s="3">
        <v>2682993.9591151001</v>
      </c>
      <c r="P42" s="3">
        <v>2648084.5148835899</v>
      </c>
      <c r="Q42" s="3" t="s">
        <v>70</v>
      </c>
      <c r="R42" s="3">
        <v>19106663.744451798</v>
      </c>
      <c r="S42" s="3">
        <v>45587060.664291501</v>
      </c>
      <c r="T42" s="3">
        <v>18432058.384333</v>
      </c>
      <c r="U42" s="3">
        <v>40289345.721722901</v>
      </c>
      <c r="V42" s="3">
        <v>3095071.4541680701</v>
      </c>
      <c r="W42" s="3">
        <v>18762657.532659002</v>
      </c>
      <c r="X42" s="3">
        <v>24730282.672658999</v>
      </c>
      <c r="Y42" s="3">
        <v>21396331.799625698</v>
      </c>
      <c r="Z42" s="3">
        <v>10680036.7262177</v>
      </c>
      <c r="AA42" s="3">
        <v>27756786.069013201</v>
      </c>
      <c r="AB42" s="3">
        <v>179843487.49357501</v>
      </c>
      <c r="AC42" s="3">
        <v>105607258.82514299</v>
      </c>
      <c r="AD42" s="3">
        <v>355816441.42132503</v>
      </c>
      <c r="AE42" s="3">
        <v>145671722.96024501</v>
      </c>
      <c r="AF42" s="3">
        <v>175341295.67750499</v>
      </c>
      <c r="AG42" s="3" t="s">
        <v>70</v>
      </c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x14ac:dyDescent="0.2">
      <c r="A43" s="3"/>
      <c r="B43" s="3"/>
      <c r="C43" s="7" t="s">
        <v>169</v>
      </c>
      <c r="E43" s="30" t="s">
        <v>16</v>
      </c>
      <c r="F43" s="3" t="s">
        <v>70</v>
      </c>
      <c r="G43" s="3" t="s">
        <v>70</v>
      </c>
      <c r="H43" s="3">
        <v>134288.38250186399</v>
      </c>
      <c r="I43" s="3" t="s">
        <v>70</v>
      </c>
      <c r="J43" s="3" t="s">
        <v>70</v>
      </c>
      <c r="K43" s="3" t="s">
        <v>70</v>
      </c>
      <c r="L43" s="3" t="s">
        <v>70</v>
      </c>
      <c r="M43" s="3" t="s">
        <v>70</v>
      </c>
      <c r="N43" s="3">
        <v>54731.485655065801</v>
      </c>
      <c r="O43" s="3">
        <v>673081.78764997795</v>
      </c>
      <c r="P43" s="3">
        <v>514258.38513649203</v>
      </c>
      <c r="Q43" s="3" t="s">
        <v>70</v>
      </c>
      <c r="R43" s="3">
        <v>2507116.3172303401</v>
      </c>
      <c r="S43" s="3">
        <v>8948308.0964701809</v>
      </c>
      <c r="T43" s="3">
        <v>5092118.41972085</v>
      </c>
      <c r="U43" s="3">
        <v>8226305.5804387098</v>
      </c>
      <c r="V43" s="3">
        <v>1943565.0327785099</v>
      </c>
      <c r="W43" s="3">
        <v>2423560.2278619702</v>
      </c>
      <c r="X43" s="3">
        <v>6610510.74446896</v>
      </c>
      <c r="Y43" s="3">
        <v>3358733.1692005298</v>
      </c>
      <c r="Z43" s="3">
        <v>1126328.6236930999</v>
      </c>
      <c r="AA43" s="3">
        <v>3831082.2633151598</v>
      </c>
      <c r="AB43" s="3">
        <v>41742020.292960003</v>
      </c>
      <c r="AC43" s="3">
        <v>17422331.397322599</v>
      </c>
      <c r="AD43" s="3">
        <v>82699016.011193499</v>
      </c>
      <c r="AE43" s="3">
        <v>26647758.498624701</v>
      </c>
      <c r="AF43" s="3">
        <v>33857250.793504402</v>
      </c>
      <c r="AG43" s="3">
        <v>8263521345.9915705</v>
      </c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x14ac:dyDescent="0.2">
      <c r="A44" s="3"/>
      <c r="B44" s="3"/>
      <c r="C44" s="7" t="s">
        <v>166</v>
      </c>
      <c r="E44" s="30" t="s">
        <v>16</v>
      </c>
      <c r="F44" s="3" t="s">
        <v>70</v>
      </c>
      <c r="G44" s="3" t="s">
        <v>70</v>
      </c>
      <c r="H44" s="3" t="s">
        <v>70</v>
      </c>
      <c r="I44" s="3" t="s">
        <v>70</v>
      </c>
      <c r="J44" s="3" t="s">
        <v>70</v>
      </c>
      <c r="K44" s="3" t="s">
        <v>70</v>
      </c>
      <c r="L44" s="3" t="s">
        <v>70</v>
      </c>
      <c r="M44" s="3" t="s">
        <v>70</v>
      </c>
      <c r="N44" s="3" t="s">
        <v>70</v>
      </c>
      <c r="O44" s="3">
        <v>118003.271442679</v>
      </c>
      <c r="P44" s="3">
        <v>102392.84880016001</v>
      </c>
      <c r="Q44" s="3" t="s">
        <v>70</v>
      </c>
      <c r="R44" s="3">
        <v>3981780.58247353</v>
      </c>
      <c r="S44" s="3">
        <v>8677338.7496661302</v>
      </c>
      <c r="T44" s="3">
        <v>8009135.3863200098</v>
      </c>
      <c r="U44" s="3">
        <v>6894757.8143358203</v>
      </c>
      <c r="V44" s="3">
        <v>613818.23853387404</v>
      </c>
      <c r="W44" s="3">
        <v>1801748.0062251801</v>
      </c>
      <c r="X44" s="3">
        <v>2598332.4576997701</v>
      </c>
      <c r="Y44" s="3">
        <v>3361742.8271158002</v>
      </c>
      <c r="Z44" s="3">
        <v>170037.29094918701</v>
      </c>
      <c r="AA44" s="3">
        <v>7454045.9140283102</v>
      </c>
      <c r="AB44" s="3">
        <v>24893901.3666448</v>
      </c>
      <c r="AC44" s="3">
        <v>21062813.518722098</v>
      </c>
      <c r="AD44" s="3">
        <v>82970261.951420799</v>
      </c>
      <c r="AE44" s="3">
        <v>19437541.0083743</v>
      </c>
      <c r="AF44" s="3">
        <v>24845877.6552139</v>
      </c>
      <c r="AG44" s="3">
        <v>3455672594.5469198</v>
      </c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x14ac:dyDescent="0.2">
      <c r="A45" s="3"/>
      <c r="B45" s="3"/>
      <c r="C45" s="7" t="s">
        <v>183</v>
      </c>
      <c r="E45" s="30" t="s">
        <v>16</v>
      </c>
      <c r="F45" s="3" t="s">
        <v>70</v>
      </c>
      <c r="G45" s="3" t="s">
        <v>70</v>
      </c>
      <c r="H45" s="3" t="s">
        <v>70</v>
      </c>
      <c r="I45" s="3" t="s">
        <v>70</v>
      </c>
      <c r="J45" s="3" t="s">
        <v>70</v>
      </c>
      <c r="K45" s="3" t="s">
        <v>70</v>
      </c>
      <c r="L45" s="3" t="s">
        <v>70</v>
      </c>
      <c r="M45" s="3" t="s">
        <v>70</v>
      </c>
      <c r="N45" s="3">
        <v>41925.086232817099</v>
      </c>
      <c r="O45" s="3">
        <v>1506303.0134643901</v>
      </c>
      <c r="P45" s="3">
        <v>1210387.31628108</v>
      </c>
      <c r="Q45" s="3" t="s">
        <v>70</v>
      </c>
      <c r="R45" s="3">
        <v>9354535.79242507</v>
      </c>
      <c r="S45" s="3">
        <v>11111443.629695499</v>
      </c>
      <c r="T45" s="3">
        <v>10519806.2392541</v>
      </c>
      <c r="U45" s="3">
        <v>12479866.666335501</v>
      </c>
      <c r="V45" s="3">
        <v>8702831.5568118598</v>
      </c>
      <c r="W45" s="3">
        <v>6499234.1985753104</v>
      </c>
      <c r="X45" s="3">
        <v>14558568.1859993</v>
      </c>
      <c r="Y45" s="3">
        <v>9901874.4835799802</v>
      </c>
      <c r="Z45" s="3">
        <v>9165278.7782056108</v>
      </c>
      <c r="AA45" s="3">
        <v>7168633.1508670496</v>
      </c>
      <c r="AB45" s="3">
        <v>107022563.762679</v>
      </c>
      <c r="AC45" s="3">
        <v>88543442.503967494</v>
      </c>
      <c r="AD45" s="3">
        <v>126365244.132944</v>
      </c>
      <c r="AE45" s="3">
        <v>112618995.948871</v>
      </c>
      <c r="AF45" s="3">
        <v>114529499.160625</v>
      </c>
      <c r="AG45" s="3">
        <v>6215928598.9777699</v>
      </c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x14ac:dyDescent="0.2">
      <c r="A46" s="3"/>
      <c r="B46" s="3"/>
      <c r="C46" s="7" t="s">
        <v>201</v>
      </c>
      <c r="E46" s="30" t="s">
        <v>16</v>
      </c>
      <c r="F46" s="3">
        <v>87877.122398847205</v>
      </c>
      <c r="G46" s="3">
        <v>67584.281258533607</v>
      </c>
      <c r="H46" s="3" t="s">
        <v>70</v>
      </c>
      <c r="I46" s="3">
        <v>39488.059836292501</v>
      </c>
      <c r="J46" s="3">
        <v>54096.627508848898</v>
      </c>
      <c r="K46" s="3">
        <v>34478.901999580703</v>
      </c>
      <c r="L46" s="3" t="s">
        <v>70</v>
      </c>
      <c r="M46" s="3">
        <v>310614.652257043</v>
      </c>
      <c r="N46" s="3">
        <v>21743.177465728899</v>
      </c>
      <c r="O46" s="3">
        <v>266707.09743252798</v>
      </c>
      <c r="P46" s="3">
        <v>213699.714811354</v>
      </c>
      <c r="Q46" s="3" t="s">
        <v>70</v>
      </c>
      <c r="R46" s="3">
        <v>1863686.2223533399</v>
      </c>
      <c r="S46" s="3">
        <v>6812381.43879933</v>
      </c>
      <c r="T46" s="3">
        <v>6356416.8246341003</v>
      </c>
      <c r="U46" s="3">
        <v>6702635.2081799004</v>
      </c>
      <c r="V46" s="3">
        <v>1224972.54242152</v>
      </c>
      <c r="W46" s="3">
        <v>2049956.87116234</v>
      </c>
      <c r="X46" s="3">
        <v>1331062.2911827101</v>
      </c>
      <c r="Y46" s="3">
        <v>2660381.4988678601</v>
      </c>
      <c r="Z46" s="3">
        <v>555850.40223942394</v>
      </c>
      <c r="AA46" s="3">
        <v>2433221.7205771902</v>
      </c>
      <c r="AB46" s="3">
        <v>31778741.917956602</v>
      </c>
      <c r="AC46" s="3">
        <v>20690307.7943739</v>
      </c>
      <c r="AD46" s="3">
        <v>38046628.191795699</v>
      </c>
      <c r="AE46" s="3">
        <v>33760741.569821097</v>
      </c>
      <c r="AF46" s="3">
        <v>15052595.369546</v>
      </c>
      <c r="AG46" s="3">
        <v>104873257.496214</v>
      </c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x14ac:dyDescent="0.2">
      <c r="A47" s="3"/>
      <c r="B47" s="3"/>
      <c r="C47" s="7" t="s">
        <v>172</v>
      </c>
      <c r="E47" s="30" t="s">
        <v>16</v>
      </c>
      <c r="F47" s="3">
        <v>830941.45417712303</v>
      </c>
      <c r="G47" s="3">
        <v>3586232.5327417301</v>
      </c>
      <c r="H47" s="3">
        <v>17116225.8886889</v>
      </c>
      <c r="I47" s="3">
        <v>3006371.39785273</v>
      </c>
      <c r="J47" s="3">
        <v>13534247.018980199</v>
      </c>
      <c r="K47" s="3">
        <v>88532.245663328606</v>
      </c>
      <c r="L47" s="3" t="s">
        <v>70</v>
      </c>
      <c r="M47" s="3">
        <v>164974.14573555099</v>
      </c>
      <c r="N47" s="3">
        <v>256645.673750944</v>
      </c>
      <c r="O47" s="3">
        <v>2641382.7675097599</v>
      </c>
      <c r="P47" s="3">
        <v>1765807.05151607</v>
      </c>
      <c r="Q47" s="3">
        <v>67456.420608808796</v>
      </c>
      <c r="R47" s="3">
        <v>5720723.7249944601</v>
      </c>
      <c r="S47" s="3">
        <v>20368269.9099967</v>
      </c>
      <c r="T47" s="3">
        <v>9980282.0000013802</v>
      </c>
      <c r="U47" s="3">
        <v>17352587.713079199</v>
      </c>
      <c r="V47" s="3">
        <v>4385698.1821199097</v>
      </c>
      <c r="W47" s="3">
        <v>7004008.95748311</v>
      </c>
      <c r="X47" s="3">
        <v>10973082.5205172</v>
      </c>
      <c r="Y47" s="3">
        <v>8871201.7003450301</v>
      </c>
      <c r="Z47" s="3">
        <v>4164448.3123410898</v>
      </c>
      <c r="AA47" s="3">
        <v>7684847.2227960704</v>
      </c>
      <c r="AB47" s="3">
        <v>102330771.760217</v>
      </c>
      <c r="AC47" s="3">
        <v>53605094.465070903</v>
      </c>
      <c r="AD47" s="3">
        <v>224686903.98109499</v>
      </c>
      <c r="AE47" s="3">
        <v>92819204.562354505</v>
      </c>
      <c r="AF47" s="3">
        <v>92590721.727874294</v>
      </c>
      <c r="AG47" s="3">
        <v>7489358515.9123602</v>
      </c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x14ac:dyDescent="0.2">
      <c r="A48" s="3"/>
      <c r="B48" s="3"/>
      <c r="C48" s="7" t="s">
        <v>178</v>
      </c>
      <c r="E48" s="30" t="s">
        <v>16</v>
      </c>
      <c r="F48" s="3">
        <v>299340.24245540501</v>
      </c>
      <c r="G48" s="3">
        <v>155465.433347599</v>
      </c>
      <c r="H48" s="3">
        <v>199223.08821213001</v>
      </c>
      <c r="I48" s="3">
        <v>221690.98346349399</v>
      </c>
      <c r="J48" s="3">
        <v>640511.91019771202</v>
      </c>
      <c r="K48" s="3">
        <v>289604.24865586503</v>
      </c>
      <c r="L48" s="3">
        <v>81180.066830227399</v>
      </c>
      <c r="M48" s="3">
        <v>135005.09920477899</v>
      </c>
      <c r="N48" s="3">
        <v>41572.943342593499</v>
      </c>
      <c r="O48" s="3">
        <v>1103573.5514839301</v>
      </c>
      <c r="P48" s="3">
        <v>719861.98037472297</v>
      </c>
      <c r="Q48" s="3">
        <v>288173.15732756001</v>
      </c>
      <c r="R48" s="3">
        <v>2630326.0011723698</v>
      </c>
      <c r="S48" s="3">
        <v>6152123.5750549696</v>
      </c>
      <c r="T48" s="3">
        <v>7513493.9485490397</v>
      </c>
      <c r="U48" s="3">
        <v>11086466.9208808</v>
      </c>
      <c r="V48" s="3">
        <v>3158922.6095643402</v>
      </c>
      <c r="W48" s="3">
        <v>1031917.7928414</v>
      </c>
      <c r="X48" s="3">
        <v>3778410.1408409099</v>
      </c>
      <c r="Y48" s="3">
        <v>5174094.8049544804</v>
      </c>
      <c r="Z48" s="3">
        <v>1948803.1529842501</v>
      </c>
      <c r="AA48" s="3">
        <v>6306846.0263538398</v>
      </c>
      <c r="AB48" s="3">
        <v>47856080.202188902</v>
      </c>
      <c r="AC48" s="3">
        <v>36437761.628853202</v>
      </c>
      <c r="AD48" s="3">
        <v>88803738.071298599</v>
      </c>
      <c r="AE48" s="3">
        <v>46432201.215420999</v>
      </c>
      <c r="AF48" s="3">
        <v>52321481.435085602</v>
      </c>
      <c r="AG48" s="3">
        <v>474164092.16925198</v>
      </c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x14ac:dyDescent="0.2">
      <c r="A49" s="3"/>
      <c r="B49" s="3"/>
      <c r="C49" s="7" t="s">
        <v>162</v>
      </c>
      <c r="E49" s="30" t="s">
        <v>16</v>
      </c>
      <c r="F49" s="3">
        <v>169644.83696817601</v>
      </c>
      <c r="G49" s="3">
        <v>18314.121090791901</v>
      </c>
      <c r="H49" s="3" t="s">
        <v>70</v>
      </c>
      <c r="I49" s="3" t="s">
        <v>70</v>
      </c>
      <c r="J49" s="3" t="s">
        <v>70</v>
      </c>
      <c r="K49" s="3">
        <v>37428.380361887401</v>
      </c>
      <c r="L49" s="3">
        <v>22417.025497239301</v>
      </c>
      <c r="M49" s="3">
        <v>37900.062722818002</v>
      </c>
      <c r="N49" s="3">
        <v>51257.648496407703</v>
      </c>
      <c r="O49" s="3">
        <v>687061.36067273002</v>
      </c>
      <c r="P49" s="3">
        <v>338372.40723260399</v>
      </c>
      <c r="Q49" s="3" t="s">
        <v>70</v>
      </c>
      <c r="R49" s="3">
        <v>3260845.5765327401</v>
      </c>
      <c r="S49" s="3">
        <v>8607953.7485162392</v>
      </c>
      <c r="T49" s="3">
        <v>14787941.435551399</v>
      </c>
      <c r="U49" s="3">
        <v>14295424.947979501</v>
      </c>
      <c r="V49" s="3">
        <v>1340247.61088849</v>
      </c>
      <c r="W49" s="3">
        <v>2502616.69198687</v>
      </c>
      <c r="X49" s="3">
        <v>4135438.56086571</v>
      </c>
      <c r="Y49" s="3">
        <v>3085072.7906043101</v>
      </c>
      <c r="Z49" s="3">
        <v>555511.27840078901</v>
      </c>
      <c r="AA49" s="3">
        <v>3562756.80328565</v>
      </c>
      <c r="AB49" s="3">
        <v>37019836.958381698</v>
      </c>
      <c r="AC49" s="3">
        <v>17199871.078647401</v>
      </c>
      <c r="AD49" s="3">
        <v>100252257.870564</v>
      </c>
      <c r="AE49" s="3">
        <v>29244637.420090001</v>
      </c>
      <c r="AF49" s="3">
        <v>31924127.149218701</v>
      </c>
      <c r="AG49" s="3">
        <v>768397.44826527406</v>
      </c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x14ac:dyDescent="0.2">
      <c r="A50" s="3"/>
      <c r="B50" s="3"/>
      <c r="C50" s="7" t="s">
        <v>170</v>
      </c>
      <c r="E50" s="30" t="s">
        <v>16</v>
      </c>
      <c r="F50" s="3" t="s">
        <v>70</v>
      </c>
      <c r="G50" s="3">
        <v>68254.331675155903</v>
      </c>
      <c r="H50" s="3" t="s">
        <v>70</v>
      </c>
      <c r="I50" s="3" t="s">
        <v>70</v>
      </c>
      <c r="J50" s="3">
        <v>122705.770447046</v>
      </c>
      <c r="K50" s="3">
        <v>45358.456207692703</v>
      </c>
      <c r="L50" s="3" t="s">
        <v>70</v>
      </c>
      <c r="M50" s="3">
        <v>48455.998035676203</v>
      </c>
      <c r="N50" s="3">
        <v>32695.711669186101</v>
      </c>
      <c r="O50" s="3">
        <v>1863234.6913231499</v>
      </c>
      <c r="P50" s="3">
        <v>1435565.65662019</v>
      </c>
      <c r="Q50" s="3">
        <v>61700.503986220603</v>
      </c>
      <c r="R50" s="3">
        <v>4685789.6825999999</v>
      </c>
      <c r="S50" s="3">
        <v>16958447.499816202</v>
      </c>
      <c r="T50" s="3">
        <v>8641291.4089249</v>
      </c>
      <c r="U50" s="3">
        <v>14712873.8239509</v>
      </c>
      <c r="V50" s="3">
        <v>3739061.8366442998</v>
      </c>
      <c r="W50" s="3">
        <v>3215630.09027396</v>
      </c>
      <c r="X50" s="3">
        <v>6893749.9075355604</v>
      </c>
      <c r="Y50" s="3">
        <v>5765912.0983468397</v>
      </c>
      <c r="Z50" s="3">
        <v>2007048.35022528</v>
      </c>
      <c r="AA50" s="3">
        <v>9307374.9136672895</v>
      </c>
      <c r="AB50" s="3">
        <v>77217362.221751899</v>
      </c>
      <c r="AC50" s="3">
        <v>31559404.5287599</v>
      </c>
      <c r="AD50" s="3">
        <v>168827059.752069</v>
      </c>
      <c r="AE50" s="3">
        <v>45119898.127482504</v>
      </c>
      <c r="AF50" s="3">
        <v>51250241.449816801</v>
      </c>
      <c r="AG50" s="3">
        <v>213879.31841370399</v>
      </c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x14ac:dyDescent="0.2">
      <c r="A51" s="3"/>
      <c r="B51" s="3"/>
      <c r="C51" s="7" t="s">
        <v>173</v>
      </c>
      <c r="E51" s="30" t="s">
        <v>16</v>
      </c>
      <c r="F51" s="3">
        <v>28630.4820174417</v>
      </c>
      <c r="G51" s="3">
        <v>11258.081537272999</v>
      </c>
      <c r="H51" s="3">
        <v>59008.545681698102</v>
      </c>
      <c r="I51" s="3" t="s">
        <v>70</v>
      </c>
      <c r="J51" s="3" t="s">
        <v>70</v>
      </c>
      <c r="K51" s="3">
        <v>80590.799201494694</v>
      </c>
      <c r="L51" s="3">
        <v>21309.1366814141</v>
      </c>
      <c r="M51" s="3" t="s">
        <v>70</v>
      </c>
      <c r="N51" s="3">
        <v>92382.962922567298</v>
      </c>
      <c r="O51" s="3">
        <v>990430.69505778502</v>
      </c>
      <c r="P51" s="3">
        <v>651812.64902281901</v>
      </c>
      <c r="Q51" s="3">
        <v>14758.094863018299</v>
      </c>
      <c r="R51" s="3">
        <v>2176530.9141726298</v>
      </c>
      <c r="S51" s="3">
        <v>5508559.3461334202</v>
      </c>
      <c r="T51" s="3">
        <v>5095821.45624422</v>
      </c>
      <c r="U51" s="3">
        <v>8008649.7210239395</v>
      </c>
      <c r="V51" s="3">
        <v>764918.38080724305</v>
      </c>
      <c r="W51" s="3">
        <v>1530863.8552399301</v>
      </c>
      <c r="X51" s="3">
        <v>3930129.1084843101</v>
      </c>
      <c r="Y51" s="3">
        <v>2975678.67334534</v>
      </c>
      <c r="Z51" s="3">
        <v>699072.40558665595</v>
      </c>
      <c r="AA51" s="3">
        <v>4012760.9329649401</v>
      </c>
      <c r="AB51" s="3">
        <v>39719708.104523003</v>
      </c>
      <c r="AC51" s="3">
        <v>15270323.9625574</v>
      </c>
      <c r="AD51" s="3">
        <v>100387893.47774</v>
      </c>
      <c r="AE51" s="3">
        <v>25546853.180237599</v>
      </c>
      <c r="AF51" s="3">
        <v>28883766.110844199</v>
      </c>
      <c r="AG51" s="3">
        <v>44512.584517563999</v>
      </c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x14ac:dyDescent="0.2">
      <c r="A52" s="3"/>
      <c r="B52" s="3"/>
      <c r="C52" s="7" t="s">
        <v>222</v>
      </c>
      <c r="E52" s="30" t="s">
        <v>16</v>
      </c>
      <c r="F52" s="3">
        <v>45688.360837288499</v>
      </c>
      <c r="G52" s="3">
        <v>50843.960169986203</v>
      </c>
      <c r="H52" s="3" t="s">
        <v>70</v>
      </c>
      <c r="I52" s="3">
        <v>60548.903769637902</v>
      </c>
      <c r="J52" s="3">
        <v>90903.741094005294</v>
      </c>
      <c r="K52" s="3">
        <v>26604.362990176702</v>
      </c>
      <c r="L52" s="3">
        <v>20492.798978596398</v>
      </c>
      <c r="M52" s="3">
        <v>81255.713476727804</v>
      </c>
      <c r="N52" s="3">
        <v>63154.076804458004</v>
      </c>
      <c r="O52" s="3">
        <v>1120157.97032037</v>
      </c>
      <c r="P52" s="3">
        <v>897290.50381535897</v>
      </c>
      <c r="Q52" s="3">
        <v>22196.667006154999</v>
      </c>
      <c r="R52" s="3">
        <v>2064856.62284752</v>
      </c>
      <c r="S52" s="3">
        <v>7793124.8101476701</v>
      </c>
      <c r="T52" s="3">
        <v>16716790.011962701</v>
      </c>
      <c r="U52" s="3">
        <v>6539153.29489752</v>
      </c>
      <c r="V52" s="3">
        <v>2511593.08515264</v>
      </c>
      <c r="W52" s="3">
        <v>2444090.7464357899</v>
      </c>
      <c r="X52" s="3">
        <v>3736067.4411018002</v>
      </c>
      <c r="Y52" s="3">
        <v>3068897.0423355098</v>
      </c>
      <c r="Z52" s="3">
        <v>900361.86476124194</v>
      </c>
      <c r="AA52" s="3">
        <v>5655562.3961992702</v>
      </c>
      <c r="AB52" s="3">
        <v>52695716.626786098</v>
      </c>
      <c r="AC52" s="3">
        <v>24186354.661437102</v>
      </c>
      <c r="AD52" s="3">
        <v>105565503.335256</v>
      </c>
      <c r="AE52" s="3">
        <v>38050095.045453601</v>
      </c>
      <c r="AF52" s="3">
        <v>37852654.687010802</v>
      </c>
      <c r="AG52" s="3">
        <v>2526991.9942080802</v>
      </c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x14ac:dyDescent="0.2">
      <c r="A53" s="3"/>
      <c r="B53" s="3"/>
      <c r="C53" s="7" t="s">
        <v>199</v>
      </c>
      <c r="E53" s="30" t="s">
        <v>16</v>
      </c>
      <c r="F53" s="3">
        <v>831259527.67510998</v>
      </c>
      <c r="G53" s="3">
        <v>3255067985.2775002</v>
      </c>
      <c r="H53" s="3">
        <v>8962863191.6316204</v>
      </c>
      <c r="I53" s="3">
        <v>3481934752.3355899</v>
      </c>
      <c r="J53" s="3">
        <v>6364927129.9410105</v>
      </c>
      <c r="K53" s="3">
        <v>308574528.50904101</v>
      </c>
      <c r="L53" s="3">
        <v>165638188.725003</v>
      </c>
      <c r="M53" s="3">
        <v>1596198397.0863099</v>
      </c>
      <c r="N53" s="3">
        <v>143638853.145558</v>
      </c>
      <c r="O53" s="3">
        <v>110491310.082654</v>
      </c>
      <c r="P53" s="3">
        <v>112426047.321059</v>
      </c>
      <c r="Q53" s="3">
        <v>77986584.2658021</v>
      </c>
      <c r="R53" s="3">
        <v>612694491.19655395</v>
      </c>
      <c r="S53" s="3">
        <v>6450081486.8614302</v>
      </c>
      <c r="T53" s="3">
        <v>259154809.30904901</v>
      </c>
      <c r="U53" s="3">
        <v>3468553317.72261</v>
      </c>
      <c r="V53" s="3">
        <v>477463938.46303701</v>
      </c>
      <c r="W53" s="3">
        <v>229585647.471284</v>
      </c>
      <c r="X53" s="3">
        <v>243059517.06615299</v>
      </c>
      <c r="Y53" s="3">
        <v>191150795.08514401</v>
      </c>
      <c r="Z53" s="3">
        <v>180291882.91571999</v>
      </c>
      <c r="AA53" s="3">
        <v>715283157.01976204</v>
      </c>
      <c r="AB53" s="3">
        <v>314917074.70289099</v>
      </c>
      <c r="AC53" s="3">
        <v>420365190.80914497</v>
      </c>
      <c r="AD53" s="3">
        <v>452451951.04747099</v>
      </c>
      <c r="AE53" s="3">
        <v>549980948.22984695</v>
      </c>
      <c r="AF53" s="3">
        <v>502931346.52395397</v>
      </c>
      <c r="AG53" s="3">
        <v>11977401036.562099</v>
      </c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x14ac:dyDescent="0.2">
      <c r="A54" s="3"/>
      <c r="B54" s="3"/>
      <c r="C54" s="7" t="s">
        <v>198</v>
      </c>
      <c r="E54" s="30" t="s">
        <v>16</v>
      </c>
      <c r="F54" s="3">
        <v>360243006.63347101</v>
      </c>
      <c r="G54" s="3">
        <v>1883117591.75703</v>
      </c>
      <c r="H54" s="3">
        <v>6904038168.9775105</v>
      </c>
      <c r="I54" s="3">
        <v>2085736629.8456099</v>
      </c>
      <c r="J54" s="3">
        <v>4404606666.7426901</v>
      </c>
      <c r="K54" s="3">
        <v>191615458.77263299</v>
      </c>
      <c r="L54" s="3">
        <v>120136163.727752</v>
      </c>
      <c r="M54" s="3">
        <v>734053304.35961795</v>
      </c>
      <c r="N54" s="3">
        <v>87098329.415868297</v>
      </c>
      <c r="O54" s="3">
        <v>64757326.708567001</v>
      </c>
      <c r="P54" s="3">
        <v>67214531.277167901</v>
      </c>
      <c r="Q54" s="3">
        <v>39789961.655289501</v>
      </c>
      <c r="R54" s="3">
        <v>382554274.747343</v>
      </c>
      <c r="S54" s="3">
        <v>4214185725.0309601</v>
      </c>
      <c r="T54" s="3">
        <v>152709878.28290799</v>
      </c>
      <c r="U54" s="3">
        <v>2269705236.90904</v>
      </c>
      <c r="V54" s="3">
        <v>293506675.46013802</v>
      </c>
      <c r="W54" s="3">
        <v>123207145.774744</v>
      </c>
      <c r="X54" s="3">
        <v>145805357.89571401</v>
      </c>
      <c r="Y54" s="3">
        <v>95644942.176995307</v>
      </c>
      <c r="Z54" s="3">
        <v>77018770.937781498</v>
      </c>
      <c r="AA54" s="3">
        <v>415039659.38664001</v>
      </c>
      <c r="AB54" s="3">
        <v>281696553.82055002</v>
      </c>
      <c r="AC54" s="3">
        <v>295883194.36805803</v>
      </c>
      <c r="AD54" s="3">
        <v>357164166.392865</v>
      </c>
      <c r="AE54" s="3">
        <v>468482793.33127099</v>
      </c>
      <c r="AF54" s="3">
        <v>367784768.91154999</v>
      </c>
      <c r="AG54" s="3">
        <v>11735826286.443701</v>
      </c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x14ac:dyDescent="0.2">
      <c r="A55" s="3"/>
      <c r="B55" s="3"/>
      <c r="C55" s="7" t="s">
        <v>158</v>
      </c>
      <c r="E55" s="30" t="s">
        <v>16</v>
      </c>
      <c r="F55" s="3">
        <v>249983.682307176</v>
      </c>
      <c r="G55" s="3">
        <v>304651.77823060501</v>
      </c>
      <c r="H55" s="3">
        <v>274061.30811957398</v>
      </c>
      <c r="I55" s="3">
        <v>813624.70273443905</v>
      </c>
      <c r="J55" s="3">
        <v>319149.92049896001</v>
      </c>
      <c r="K55" s="3">
        <v>58751.117725080898</v>
      </c>
      <c r="L55" s="3" t="s">
        <v>70</v>
      </c>
      <c r="M55" s="3">
        <v>622645.77500415302</v>
      </c>
      <c r="N55" s="3">
        <v>55570.823131641897</v>
      </c>
      <c r="O55" s="3">
        <v>35260.915313487203</v>
      </c>
      <c r="P55" s="3">
        <v>24418.5910119943</v>
      </c>
      <c r="Q55" s="3">
        <v>14145.265063119699</v>
      </c>
      <c r="R55" s="3">
        <v>693344.14783095499</v>
      </c>
      <c r="S55" s="3">
        <v>277038.28384267399</v>
      </c>
      <c r="T55" s="3">
        <v>766488.10048160702</v>
      </c>
      <c r="U55" s="3">
        <v>767229.54188235803</v>
      </c>
      <c r="V55" s="3">
        <v>147663.10230790899</v>
      </c>
      <c r="W55" s="3">
        <v>564795.52013370395</v>
      </c>
      <c r="X55" s="3">
        <v>391592.76109406701</v>
      </c>
      <c r="Y55" s="3">
        <v>286425.63224915601</v>
      </c>
      <c r="Z55" s="3">
        <v>684942.83235420601</v>
      </c>
      <c r="AA55" s="3">
        <v>420386.51564996497</v>
      </c>
      <c r="AB55" s="3">
        <v>2271765.715326</v>
      </c>
      <c r="AC55" s="3">
        <v>409580.49525516701</v>
      </c>
      <c r="AD55" s="3">
        <v>2554163.5498760799</v>
      </c>
      <c r="AE55" s="3">
        <v>1792445.88293491</v>
      </c>
      <c r="AF55" s="3">
        <v>493986.486544593</v>
      </c>
      <c r="AG55" s="3">
        <v>3389788465.5120902</v>
      </c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x14ac:dyDescent="0.2">
      <c r="A56" s="3"/>
      <c r="B56" s="3"/>
      <c r="C56" s="7" t="s">
        <v>181</v>
      </c>
      <c r="E56" s="30" t="s">
        <v>16</v>
      </c>
      <c r="F56" s="3">
        <v>58061.334632001497</v>
      </c>
      <c r="G56" s="3">
        <v>74800.118262940101</v>
      </c>
      <c r="H56" s="3">
        <v>154457.605077688</v>
      </c>
      <c r="I56" s="3">
        <v>76421.682816890898</v>
      </c>
      <c r="J56" s="3">
        <v>169613.872359612</v>
      </c>
      <c r="K56" s="3">
        <v>44743.834747045803</v>
      </c>
      <c r="L56" s="3" t="s">
        <v>70</v>
      </c>
      <c r="M56" s="3" t="s">
        <v>70</v>
      </c>
      <c r="N56" s="3">
        <v>27837.490826645499</v>
      </c>
      <c r="O56" s="3">
        <v>166237.047246136</v>
      </c>
      <c r="P56" s="3">
        <v>246054.02202596099</v>
      </c>
      <c r="Q56" s="3" t="s">
        <v>70</v>
      </c>
      <c r="R56" s="3">
        <v>450250.14877617097</v>
      </c>
      <c r="S56" s="3">
        <v>2924297.5016374202</v>
      </c>
      <c r="T56" s="3">
        <v>2123201.7644985202</v>
      </c>
      <c r="U56" s="3">
        <v>2925532.76880563</v>
      </c>
      <c r="V56" s="3">
        <v>1727564.4959897001</v>
      </c>
      <c r="W56" s="3">
        <v>1007562.96829122</v>
      </c>
      <c r="X56" s="3">
        <v>1942490.5582039999</v>
      </c>
      <c r="Y56" s="3">
        <v>1587981.54026324</v>
      </c>
      <c r="Z56" s="3">
        <v>2113902.8217274901</v>
      </c>
      <c r="AA56" s="3">
        <v>1834373.8105949699</v>
      </c>
      <c r="AB56" s="3">
        <v>26517860.6816733</v>
      </c>
      <c r="AC56" s="3">
        <v>32283024.303342301</v>
      </c>
      <c r="AD56" s="3">
        <v>29279402.290286399</v>
      </c>
      <c r="AE56" s="3">
        <v>28535072.761050198</v>
      </c>
      <c r="AF56" s="3">
        <v>31010199.716727301</v>
      </c>
      <c r="AG56" s="3">
        <v>82477576.963426903</v>
      </c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x14ac:dyDescent="0.2">
      <c r="A57" s="3"/>
      <c r="B57" s="3"/>
      <c r="C57" s="7" t="s">
        <v>167</v>
      </c>
      <c r="E57" s="30" t="s">
        <v>16</v>
      </c>
      <c r="F57" s="3">
        <v>38708.256980826001</v>
      </c>
      <c r="G57" s="3">
        <v>74798.311763137899</v>
      </c>
      <c r="H57" s="3">
        <v>123803.085772087</v>
      </c>
      <c r="I57" s="3">
        <v>49488.4365206824</v>
      </c>
      <c r="J57" s="3">
        <v>64113.814413882901</v>
      </c>
      <c r="K57" s="3" t="s">
        <v>70</v>
      </c>
      <c r="L57" s="3">
        <v>31043.9618623225</v>
      </c>
      <c r="M57" s="3">
        <v>64665.449763325298</v>
      </c>
      <c r="N57" s="3" t="s">
        <v>70</v>
      </c>
      <c r="O57" s="3">
        <v>532038.77835675504</v>
      </c>
      <c r="P57" s="3">
        <v>273148.276283596</v>
      </c>
      <c r="Q57" s="3" t="s">
        <v>70</v>
      </c>
      <c r="R57" s="3">
        <v>1572926.83453829</v>
      </c>
      <c r="S57" s="3">
        <v>4432662.7190260896</v>
      </c>
      <c r="T57" s="3">
        <v>7377223.4339854699</v>
      </c>
      <c r="U57" s="3">
        <v>9536470.91517777</v>
      </c>
      <c r="V57" s="3">
        <v>1811785.2376021501</v>
      </c>
      <c r="W57" s="3">
        <v>1738430.3345155299</v>
      </c>
      <c r="X57" s="3">
        <v>4002799.9717273801</v>
      </c>
      <c r="Y57" s="3">
        <v>1315964.3702044999</v>
      </c>
      <c r="Z57" s="3">
        <v>1794506.2656020201</v>
      </c>
      <c r="AA57" s="3">
        <v>4976031.18249794</v>
      </c>
      <c r="AB57" s="3">
        <v>42689360.527361996</v>
      </c>
      <c r="AC57" s="3">
        <v>19260384.6935279</v>
      </c>
      <c r="AD57" s="3">
        <v>71666293.914545</v>
      </c>
      <c r="AE57" s="3">
        <v>39024691.284723803</v>
      </c>
      <c r="AF57" s="3">
        <v>46254745.444130398</v>
      </c>
      <c r="AG57" s="3">
        <v>1562394396.9126201</v>
      </c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x14ac:dyDescent="0.2">
      <c r="A58" s="3"/>
      <c r="B58" s="3"/>
      <c r="C58" s="7" t="s">
        <v>160</v>
      </c>
      <c r="E58" s="30" t="s">
        <v>16</v>
      </c>
      <c r="F58" s="3" t="s">
        <v>70</v>
      </c>
      <c r="G58" s="3" t="s">
        <v>70</v>
      </c>
      <c r="H58" s="3">
        <v>95033.553625276894</v>
      </c>
      <c r="I58" s="3">
        <v>51863.317909970901</v>
      </c>
      <c r="J58" s="3">
        <v>72080.019064853303</v>
      </c>
      <c r="K58" s="3">
        <v>28137.288034089699</v>
      </c>
      <c r="L58" s="3" t="s">
        <v>70</v>
      </c>
      <c r="M58" s="3">
        <v>46027.860471708998</v>
      </c>
      <c r="N58" s="3">
        <v>64458.253843288498</v>
      </c>
      <c r="O58" s="3">
        <v>168277.391243758</v>
      </c>
      <c r="P58" s="3">
        <v>64761.061482548103</v>
      </c>
      <c r="Q58" s="3" t="s">
        <v>70</v>
      </c>
      <c r="R58" s="3">
        <v>2394352.6791576198</v>
      </c>
      <c r="S58" s="3">
        <v>8465517.1852922998</v>
      </c>
      <c r="T58" s="3">
        <v>6248949.7930972902</v>
      </c>
      <c r="U58" s="3">
        <v>4778831.1784974104</v>
      </c>
      <c r="V58" s="3">
        <v>837798.52069921</v>
      </c>
      <c r="W58" s="3">
        <v>2685825.0504479301</v>
      </c>
      <c r="X58" s="3">
        <v>2738313.82451704</v>
      </c>
      <c r="Y58" s="3">
        <v>3218521.2721148701</v>
      </c>
      <c r="Z58" s="3">
        <v>823347.36961846601</v>
      </c>
      <c r="AA58" s="3">
        <v>4029283.0485258601</v>
      </c>
      <c r="AB58" s="3">
        <v>21300775.504731901</v>
      </c>
      <c r="AC58" s="3">
        <v>15731732.2897163</v>
      </c>
      <c r="AD58" s="3">
        <v>77340043.019380406</v>
      </c>
      <c r="AE58" s="3">
        <v>17605032.2375191</v>
      </c>
      <c r="AF58" s="3">
        <v>21219136.114477798</v>
      </c>
      <c r="AG58" s="3">
        <v>3004444659.4247098</v>
      </c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x14ac:dyDescent="0.2">
      <c r="A59" s="3"/>
      <c r="B59" s="3"/>
      <c r="C59" s="7" t="s">
        <v>180</v>
      </c>
      <c r="E59" s="30" t="s">
        <v>16</v>
      </c>
      <c r="F59" s="3">
        <v>2359459.8476323099</v>
      </c>
      <c r="G59" s="3">
        <v>2718592.09500538</v>
      </c>
      <c r="H59" s="3">
        <v>48092596.979500003</v>
      </c>
      <c r="I59" s="3">
        <v>21239431.3372356</v>
      </c>
      <c r="J59" s="3">
        <v>40998486.989690296</v>
      </c>
      <c r="K59" s="3">
        <v>307077.46153113799</v>
      </c>
      <c r="L59" s="3">
        <v>928082.66438488197</v>
      </c>
      <c r="M59" s="3">
        <v>184981.76144935301</v>
      </c>
      <c r="N59" s="3">
        <v>129753.934146019</v>
      </c>
      <c r="O59" s="3">
        <v>778813.53467434598</v>
      </c>
      <c r="P59" s="3">
        <v>701354.70838471001</v>
      </c>
      <c r="Q59" s="3" t="s">
        <v>70</v>
      </c>
      <c r="R59" s="3">
        <v>2837415.6294988398</v>
      </c>
      <c r="S59" s="3">
        <v>29917465.5106235</v>
      </c>
      <c r="T59" s="3">
        <v>5706551.2583418302</v>
      </c>
      <c r="U59" s="3">
        <v>7984476.1283917399</v>
      </c>
      <c r="V59" s="3">
        <v>4377662.0336453598</v>
      </c>
      <c r="W59" s="3">
        <v>8905630.88445336</v>
      </c>
      <c r="X59" s="3">
        <v>5386782.0346544702</v>
      </c>
      <c r="Y59" s="3">
        <v>8196360.1223556101</v>
      </c>
      <c r="Z59" s="3">
        <v>6152563.6421885304</v>
      </c>
      <c r="AA59" s="3">
        <v>16180955.2364667</v>
      </c>
      <c r="AB59" s="3">
        <v>50339207.146914899</v>
      </c>
      <c r="AC59" s="3">
        <v>58945907.6913523</v>
      </c>
      <c r="AD59" s="3">
        <v>59699380.401000299</v>
      </c>
      <c r="AE59" s="3">
        <v>59359363.375986204</v>
      </c>
      <c r="AF59" s="3">
        <v>60076618.246066399</v>
      </c>
      <c r="AG59" s="3">
        <v>1119333364.6071601</v>
      </c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2">
      <c r="A60" s="3"/>
      <c r="B60" s="3"/>
      <c r="C60" s="7" t="s">
        <v>179</v>
      </c>
      <c r="E60" s="30" t="s">
        <v>16</v>
      </c>
      <c r="F60" s="3">
        <v>72130.348212581797</v>
      </c>
      <c r="G60" s="3">
        <v>2891880.2754273401</v>
      </c>
      <c r="H60" s="3">
        <v>756890.24033051694</v>
      </c>
      <c r="I60" s="3">
        <v>396845.81991624302</v>
      </c>
      <c r="J60" s="3">
        <v>3303252.8708511102</v>
      </c>
      <c r="K60" s="3">
        <v>395018.732369342</v>
      </c>
      <c r="L60" s="3">
        <v>96754.369035854295</v>
      </c>
      <c r="M60" s="3">
        <v>3587675.1628109799</v>
      </c>
      <c r="N60" s="3">
        <v>319234.04212161899</v>
      </c>
      <c r="O60" s="3">
        <v>1412284.8320339001</v>
      </c>
      <c r="P60" s="3">
        <v>933882.41995850904</v>
      </c>
      <c r="Q60" s="3">
        <v>276280.73380287603</v>
      </c>
      <c r="R60" s="3">
        <v>6706878.6334038395</v>
      </c>
      <c r="S60" s="3">
        <v>12689263.133745</v>
      </c>
      <c r="T60" s="3">
        <v>5430028.6526579298</v>
      </c>
      <c r="U60" s="3">
        <v>14242590.8005361</v>
      </c>
      <c r="V60" s="3">
        <v>4481794.3982537398</v>
      </c>
      <c r="W60" s="3">
        <v>5077388.7993092397</v>
      </c>
      <c r="X60" s="3">
        <v>7285862.1006386997</v>
      </c>
      <c r="Y60" s="3">
        <v>6703397.7292812597</v>
      </c>
      <c r="Z60" s="3">
        <v>6648696.68360213</v>
      </c>
      <c r="AA60" s="3">
        <v>8919436.7917041909</v>
      </c>
      <c r="AB60" s="3">
        <v>61312822.169901498</v>
      </c>
      <c r="AC60" s="3">
        <v>55977927.595025301</v>
      </c>
      <c r="AD60" s="3">
        <v>73416435.756437495</v>
      </c>
      <c r="AE60" s="3">
        <v>76415071.916402206</v>
      </c>
      <c r="AF60" s="3">
        <v>74282713.243034303</v>
      </c>
      <c r="AG60" s="3">
        <v>3556702.6500052302</v>
      </c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2">
      <c r="A61" s="3"/>
      <c r="B61" s="3"/>
      <c r="C61" s="7" t="s">
        <v>175</v>
      </c>
      <c r="E61" s="30" t="s">
        <v>16</v>
      </c>
      <c r="F61" s="3">
        <v>2239133.9102544198</v>
      </c>
      <c r="G61" s="3">
        <v>5276422.4014795497</v>
      </c>
      <c r="H61" s="3">
        <v>4692891.8081109002</v>
      </c>
      <c r="I61" s="3">
        <v>1923098.22401279</v>
      </c>
      <c r="J61" s="3">
        <v>5243598.5756243998</v>
      </c>
      <c r="K61" s="3">
        <v>256322.20009725701</v>
      </c>
      <c r="L61" s="3">
        <v>200859.38707875699</v>
      </c>
      <c r="M61" s="3">
        <v>615622.65480923303</v>
      </c>
      <c r="N61" s="3">
        <v>145233.483912984</v>
      </c>
      <c r="O61" s="3">
        <v>602971.608985128</v>
      </c>
      <c r="P61" s="3">
        <v>506854.46408508101</v>
      </c>
      <c r="Q61" s="3">
        <v>43579.976011132603</v>
      </c>
      <c r="R61" s="3">
        <v>1652074.75335305</v>
      </c>
      <c r="S61" s="3">
        <v>6360524.6476129098</v>
      </c>
      <c r="T61" s="3">
        <v>3845579.3851511301</v>
      </c>
      <c r="U61" s="3">
        <v>11005306.987451799</v>
      </c>
      <c r="V61" s="3">
        <v>2476830.3710478698</v>
      </c>
      <c r="W61" s="3">
        <v>4355153.7557199299</v>
      </c>
      <c r="X61" s="3">
        <v>5067695.37372234</v>
      </c>
      <c r="Y61" s="3">
        <v>5907353.1532501504</v>
      </c>
      <c r="Z61" s="3">
        <v>2987725.69452745</v>
      </c>
      <c r="AA61" s="3">
        <v>2496422.4049118599</v>
      </c>
      <c r="AB61" s="3">
        <v>61965231.748309501</v>
      </c>
      <c r="AC61" s="3">
        <v>39167029.495713897</v>
      </c>
      <c r="AD61" s="3">
        <v>91961404.901999101</v>
      </c>
      <c r="AE61" s="3">
        <v>77763440.436827898</v>
      </c>
      <c r="AF61" s="3">
        <v>57881173.557748303</v>
      </c>
      <c r="AG61" s="3" t="s">
        <v>70</v>
      </c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x14ac:dyDescent="0.2">
      <c r="A62" s="3"/>
      <c r="B62" s="3"/>
      <c r="C62" s="7" t="s">
        <v>164</v>
      </c>
      <c r="E62" s="30" t="s">
        <v>16</v>
      </c>
      <c r="F62" s="3">
        <v>308983.63995507802</v>
      </c>
      <c r="G62" s="3">
        <v>140807.097522158</v>
      </c>
      <c r="H62" s="3">
        <v>703708.86830609501</v>
      </c>
      <c r="I62" s="3">
        <v>899206.10969708895</v>
      </c>
      <c r="J62" s="3">
        <v>371147.36926174199</v>
      </c>
      <c r="K62" s="3">
        <v>45406.867884275904</v>
      </c>
      <c r="L62" s="3">
        <v>17491.6276782364</v>
      </c>
      <c r="M62" s="3">
        <v>2170058.0308189201</v>
      </c>
      <c r="N62" s="3">
        <v>34997.592543060702</v>
      </c>
      <c r="O62" s="3">
        <v>31598.315234159902</v>
      </c>
      <c r="P62" s="3">
        <v>403209.836680407</v>
      </c>
      <c r="Q62" s="3" t="s">
        <v>70</v>
      </c>
      <c r="R62" s="3">
        <v>1148777.94422319</v>
      </c>
      <c r="S62" s="3">
        <v>2735999.5535766799</v>
      </c>
      <c r="T62" s="3">
        <v>2294755.7232048302</v>
      </c>
      <c r="U62" s="3">
        <v>3307390.9249156401</v>
      </c>
      <c r="V62" s="3">
        <v>624888.83296490798</v>
      </c>
      <c r="W62" s="3">
        <v>601548.46079444501</v>
      </c>
      <c r="X62" s="3">
        <v>1117453.2663058201</v>
      </c>
      <c r="Y62" s="3">
        <v>406202.41971115698</v>
      </c>
      <c r="Z62" s="3">
        <v>232974.11767558599</v>
      </c>
      <c r="AA62" s="3">
        <v>876038.41433229402</v>
      </c>
      <c r="AB62" s="3">
        <v>18637661.391756602</v>
      </c>
      <c r="AC62" s="3">
        <v>10611002.3385012</v>
      </c>
      <c r="AD62" s="3">
        <v>36836326.693480901</v>
      </c>
      <c r="AE62" s="3">
        <v>18859611.9136866</v>
      </c>
      <c r="AF62" s="3">
        <v>17352177.760730799</v>
      </c>
      <c r="AG62" s="3">
        <v>20798382.475812599</v>
      </c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2">
      <c r="A63" s="3"/>
      <c r="B63" s="3"/>
      <c r="C63" s="7" t="s">
        <v>176</v>
      </c>
      <c r="E63" s="30" t="s">
        <v>16</v>
      </c>
      <c r="F63" s="3">
        <v>104951.88931234401</v>
      </c>
      <c r="G63" s="3">
        <v>786064.42601638404</v>
      </c>
      <c r="H63" s="3">
        <v>7410625.6475796597</v>
      </c>
      <c r="I63" s="3">
        <v>1251022.7774165799</v>
      </c>
      <c r="J63" s="3">
        <v>4980271.3729891302</v>
      </c>
      <c r="K63" s="3">
        <v>38847.791292538597</v>
      </c>
      <c r="L63" s="3">
        <v>29868.387553973898</v>
      </c>
      <c r="M63" s="3">
        <v>401974.88414719602</v>
      </c>
      <c r="N63" s="3">
        <v>15212.244135090899</v>
      </c>
      <c r="O63" s="3">
        <v>291456.35623466701</v>
      </c>
      <c r="P63" s="3">
        <v>79130.149826720895</v>
      </c>
      <c r="Q63" s="3">
        <v>11728.357315241001</v>
      </c>
      <c r="R63" s="3">
        <v>2965461.0771862301</v>
      </c>
      <c r="S63" s="3">
        <v>829041.80490551703</v>
      </c>
      <c r="T63" s="3">
        <v>7083335.42723691</v>
      </c>
      <c r="U63" s="3">
        <v>8482717.5839526597</v>
      </c>
      <c r="V63" s="3">
        <v>252023.73560949901</v>
      </c>
      <c r="W63" s="3">
        <v>468955.97695506603</v>
      </c>
      <c r="X63" s="3">
        <v>1982500.4884261601</v>
      </c>
      <c r="Y63" s="3">
        <v>1905592.29359067</v>
      </c>
      <c r="Z63" s="3">
        <v>1050229.5159174399</v>
      </c>
      <c r="AA63" s="3">
        <v>946181.89866608905</v>
      </c>
      <c r="AB63" s="3">
        <v>19974187.5236068</v>
      </c>
      <c r="AC63" s="3">
        <v>12528339.111423301</v>
      </c>
      <c r="AD63" s="3">
        <v>35757346.314313203</v>
      </c>
      <c r="AE63" s="3">
        <v>31171969.472239699</v>
      </c>
      <c r="AF63" s="3">
        <v>25002198.633933101</v>
      </c>
      <c r="AG63" s="3">
        <v>586224617.23762596</v>
      </c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x14ac:dyDescent="0.2">
      <c r="A64" s="3"/>
      <c r="B64" s="3"/>
      <c r="C64" s="7" t="s">
        <v>177</v>
      </c>
      <c r="E64" s="30" t="s">
        <v>16</v>
      </c>
      <c r="F64" s="3">
        <v>40281.868800543903</v>
      </c>
      <c r="G64" s="3">
        <v>78646.762371370802</v>
      </c>
      <c r="H64" s="3">
        <v>98776.294126926397</v>
      </c>
      <c r="I64" s="3">
        <v>59049.802181682397</v>
      </c>
      <c r="J64" s="3">
        <v>55193.966001362402</v>
      </c>
      <c r="K64" s="3">
        <v>32179.031052398699</v>
      </c>
      <c r="L64" s="3">
        <v>49820.777836401998</v>
      </c>
      <c r="M64" s="3">
        <v>64676.178667335902</v>
      </c>
      <c r="N64" s="3">
        <v>124245.324871847</v>
      </c>
      <c r="O64" s="3">
        <v>920321.03159402404</v>
      </c>
      <c r="P64" s="3">
        <v>566547.08686522697</v>
      </c>
      <c r="Q64" s="3">
        <v>82013.818215386404</v>
      </c>
      <c r="R64" s="3">
        <v>4364304.8751289397</v>
      </c>
      <c r="S64" s="3">
        <v>10029119.2233491</v>
      </c>
      <c r="T64" s="3">
        <v>5389782.1665971698</v>
      </c>
      <c r="U64" s="3">
        <v>12911169.899843801</v>
      </c>
      <c r="V64" s="3">
        <v>3428222.56952408</v>
      </c>
      <c r="W64" s="3">
        <v>1633833.19230397</v>
      </c>
      <c r="X64" s="3">
        <v>4467220.7593509303</v>
      </c>
      <c r="Y64" s="3">
        <v>2964829.6679198998</v>
      </c>
      <c r="Z64" s="3">
        <v>2971956.2631982602</v>
      </c>
      <c r="AA64" s="3">
        <v>3836929.8716341602</v>
      </c>
      <c r="AB64" s="3">
        <v>49107633.486191303</v>
      </c>
      <c r="AC64" s="3">
        <v>29733846.033008199</v>
      </c>
      <c r="AD64" s="3">
        <v>79926882.572569102</v>
      </c>
      <c r="AE64" s="3">
        <v>43426885.793631203</v>
      </c>
      <c r="AF64" s="3">
        <v>41996185.910406299</v>
      </c>
      <c r="AG64" s="3">
        <v>166179589.92936099</v>
      </c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x14ac:dyDescent="0.2">
      <c r="A65" s="3"/>
      <c r="B65" s="3"/>
      <c r="C65" s="7" t="s">
        <v>159</v>
      </c>
      <c r="E65" s="30" t="s">
        <v>16</v>
      </c>
      <c r="F65" s="3">
        <v>30845.685567890101</v>
      </c>
      <c r="G65" s="3" t="s">
        <v>70</v>
      </c>
      <c r="H65" s="3">
        <v>124678.672003452</v>
      </c>
      <c r="I65" s="3" t="s">
        <v>70</v>
      </c>
      <c r="J65" s="3" t="s">
        <v>70</v>
      </c>
      <c r="K65" s="3">
        <v>36154.046020713897</v>
      </c>
      <c r="L65" s="3" t="s">
        <v>70</v>
      </c>
      <c r="M65" s="3" t="s">
        <v>70</v>
      </c>
      <c r="N65" s="3">
        <v>35348.108731300701</v>
      </c>
      <c r="O65" s="3">
        <v>42929.0927998431</v>
      </c>
      <c r="P65" s="3">
        <v>77374.634397977206</v>
      </c>
      <c r="Q65" s="3" t="s">
        <v>70</v>
      </c>
      <c r="R65" s="3">
        <v>62562.1799892731</v>
      </c>
      <c r="S65" s="3">
        <v>3936372.8178398199</v>
      </c>
      <c r="T65" s="3">
        <v>2028053.95716797</v>
      </c>
      <c r="U65" s="3">
        <v>1620866.0909871401</v>
      </c>
      <c r="V65" s="3">
        <v>2169223.51516284</v>
      </c>
      <c r="W65" s="3">
        <v>719642.35525037302</v>
      </c>
      <c r="X65" s="3">
        <v>1911207.78899074</v>
      </c>
      <c r="Y65" s="3">
        <v>799346.22351772594</v>
      </c>
      <c r="Z65" s="3">
        <v>164050.316030713</v>
      </c>
      <c r="AA65" s="3">
        <v>196552.088952744</v>
      </c>
      <c r="AB65" s="3">
        <v>18048577.465773799</v>
      </c>
      <c r="AC65" s="3">
        <v>5844389.7834452298</v>
      </c>
      <c r="AD65" s="3">
        <v>41214327.775773503</v>
      </c>
      <c r="AE65" s="3">
        <v>11142535.809356401</v>
      </c>
      <c r="AF65" s="3">
        <v>11673272.2781545</v>
      </c>
      <c r="AG65" s="3">
        <v>3777448631.1530299</v>
      </c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x14ac:dyDescent="0.2">
      <c r="A66" s="3"/>
      <c r="B66" s="3"/>
      <c r="C66" s="7" t="s">
        <v>171</v>
      </c>
      <c r="E66" s="30" t="s">
        <v>16</v>
      </c>
      <c r="F66" s="3">
        <v>70067.363537781406</v>
      </c>
      <c r="G66" s="3">
        <v>32232.4594010119</v>
      </c>
      <c r="H66" s="3">
        <v>86946.996372056106</v>
      </c>
      <c r="I66" s="3">
        <v>104651.946086421</v>
      </c>
      <c r="J66" s="3">
        <v>83767.566670662505</v>
      </c>
      <c r="K66" s="3">
        <v>41747.578309088</v>
      </c>
      <c r="L66" s="3" t="s">
        <v>70</v>
      </c>
      <c r="M66" s="3">
        <v>48841.764427067101</v>
      </c>
      <c r="N66" s="3" t="s">
        <v>70</v>
      </c>
      <c r="O66" s="3">
        <v>56308.716307417199</v>
      </c>
      <c r="P66" s="3">
        <v>26315.5985211849</v>
      </c>
      <c r="Q66" s="3" t="s">
        <v>70</v>
      </c>
      <c r="R66" s="3">
        <v>65410.0836102557</v>
      </c>
      <c r="S66" s="3">
        <v>638349.30906443403</v>
      </c>
      <c r="T66" s="3">
        <v>1047879.1035361</v>
      </c>
      <c r="U66" s="3">
        <v>1254640.3238126901</v>
      </c>
      <c r="V66" s="3">
        <v>1051831.3649895</v>
      </c>
      <c r="W66" s="3">
        <v>127404.25637012201</v>
      </c>
      <c r="X66" s="3">
        <v>602662.17792952305</v>
      </c>
      <c r="Y66" s="3">
        <v>152929.148632305</v>
      </c>
      <c r="Z66" s="3" t="s">
        <v>70</v>
      </c>
      <c r="AA66" s="3">
        <v>139363.057264414</v>
      </c>
      <c r="AB66" s="3">
        <v>10187442.680640699</v>
      </c>
      <c r="AC66" s="3">
        <v>3925332.8873234601</v>
      </c>
      <c r="AD66" s="3">
        <v>24695618.185869399</v>
      </c>
      <c r="AE66" s="3">
        <v>8233107.5069307303</v>
      </c>
      <c r="AF66" s="3">
        <v>7720321.7206814596</v>
      </c>
      <c r="AG66" s="3">
        <v>1428551117.18823</v>
      </c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x14ac:dyDescent="0.2">
      <c r="A67" s="3"/>
      <c r="B67" s="3"/>
      <c r="C67" s="7" t="s">
        <v>188</v>
      </c>
      <c r="E67" s="30" t="s">
        <v>16</v>
      </c>
      <c r="F67" s="3">
        <v>358949.49674774997</v>
      </c>
      <c r="G67" s="3">
        <v>310857.85080974398</v>
      </c>
      <c r="H67" s="3">
        <v>1246722.4354493199</v>
      </c>
      <c r="I67" s="3">
        <v>767845.93436051498</v>
      </c>
      <c r="J67" s="3">
        <v>1051928.5939573401</v>
      </c>
      <c r="K67" s="3">
        <v>413781.28909944498</v>
      </c>
      <c r="L67" s="3">
        <v>115701.649926674</v>
      </c>
      <c r="M67" s="3">
        <v>184007.62663124499</v>
      </c>
      <c r="N67" s="3">
        <v>445854.83668783598</v>
      </c>
      <c r="O67" s="3">
        <v>1017993.6483157</v>
      </c>
      <c r="P67" s="3">
        <v>755939.83208044502</v>
      </c>
      <c r="Q67" s="3">
        <v>183050.18814975399</v>
      </c>
      <c r="R67" s="3">
        <v>5320054.7371361796</v>
      </c>
      <c r="S67" s="3">
        <v>7766364.1326086298</v>
      </c>
      <c r="T67" s="3">
        <v>8403001.0779979303</v>
      </c>
      <c r="U67" s="3">
        <v>10851594.8081512</v>
      </c>
      <c r="V67" s="3">
        <v>5472029.8880685903</v>
      </c>
      <c r="W67" s="3">
        <v>5839255.1265725903</v>
      </c>
      <c r="X67" s="3">
        <v>7320458.2842101604</v>
      </c>
      <c r="Y67" s="3">
        <v>6959695.1175437197</v>
      </c>
      <c r="Z67" s="3">
        <v>8110618.7027738802</v>
      </c>
      <c r="AA67" s="3">
        <v>6239055.43648401</v>
      </c>
      <c r="AB67" s="3">
        <v>63691480.486663297</v>
      </c>
      <c r="AC67" s="3">
        <v>78192425.202593505</v>
      </c>
      <c r="AD67" s="3">
        <v>85883872.4559028</v>
      </c>
      <c r="AE67" s="3">
        <v>82352010.176714793</v>
      </c>
      <c r="AF67" s="3">
        <v>94905153.185119301</v>
      </c>
      <c r="AG67" s="3">
        <v>735947220.41271305</v>
      </c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x14ac:dyDescent="0.2">
      <c r="A68" s="3"/>
      <c r="B68" s="3"/>
      <c r="C68" s="7" t="s">
        <v>186</v>
      </c>
      <c r="E68" s="30" t="s">
        <v>16</v>
      </c>
      <c r="F68" s="3">
        <v>1688902.23265939</v>
      </c>
      <c r="G68" s="3">
        <v>5367385.41195451</v>
      </c>
      <c r="H68" s="3">
        <v>2735084.2352516199</v>
      </c>
      <c r="I68" s="3">
        <v>1023761.1167186</v>
      </c>
      <c r="J68" s="3">
        <v>2509428.9064426902</v>
      </c>
      <c r="K68" s="3">
        <v>571181.552764997</v>
      </c>
      <c r="L68" s="3">
        <v>568766.15368245298</v>
      </c>
      <c r="M68" s="3">
        <v>474096.04115169903</v>
      </c>
      <c r="N68" s="3">
        <v>943602.11127405695</v>
      </c>
      <c r="O68" s="3">
        <v>222593.84979545799</v>
      </c>
      <c r="P68" s="3">
        <v>334902.92353421298</v>
      </c>
      <c r="Q68" s="3">
        <v>29712.452284066101</v>
      </c>
      <c r="R68" s="3">
        <v>1293431.6283332</v>
      </c>
      <c r="S68" s="3">
        <v>8126070.6051221704</v>
      </c>
      <c r="T68" s="3">
        <v>5498442.8389590802</v>
      </c>
      <c r="U68" s="3">
        <v>7222913.41947963</v>
      </c>
      <c r="V68" s="3">
        <v>2532200.3515445502</v>
      </c>
      <c r="W68" s="3">
        <v>2808326.87444425</v>
      </c>
      <c r="X68" s="3">
        <v>4651413.6121992404</v>
      </c>
      <c r="Y68" s="3">
        <v>2381748.8662551399</v>
      </c>
      <c r="Z68" s="3">
        <v>2498155.7361354302</v>
      </c>
      <c r="AA68" s="3">
        <v>4065351.5686606802</v>
      </c>
      <c r="AB68" s="3">
        <v>22434955.422362801</v>
      </c>
      <c r="AC68" s="3">
        <v>11654681.5786089</v>
      </c>
      <c r="AD68" s="3">
        <v>44764354.455460899</v>
      </c>
      <c r="AE68" s="3">
        <v>13835953.8911095</v>
      </c>
      <c r="AF68" s="3">
        <v>20377182.871980298</v>
      </c>
      <c r="AG68" s="3">
        <v>5576441809.9117298</v>
      </c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x14ac:dyDescent="0.2">
      <c r="A69" s="3"/>
      <c r="B69" s="3"/>
      <c r="C69" s="7" t="s">
        <v>185</v>
      </c>
      <c r="E69" s="30" t="s">
        <v>16</v>
      </c>
      <c r="F69" s="3">
        <v>22162225.466835201</v>
      </c>
      <c r="G69" s="3">
        <v>208706733.88408101</v>
      </c>
      <c r="H69" s="3">
        <v>297397005.19962102</v>
      </c>
      <c r="I69" s="3">
        <v>133302876.473731</v>
      </c>
      <c r="J69" s="3">
        <v>192120593.65812501</v>
      </c>
      <c r="K69" s="3">
        <v>47538026.579881698</v>
      </c>
      <c r="L69" s="3">
        <v>7810433.0283564702</v>
      </c>
      <c r="M69" s="3">
        <v>146594396.33715901</v>
      </c>
      <c r="N69" s="3">
        <v>17395091.1496366</v>
      </c>
      <c r="O69" s="3">
        <v>12202609.240466099</v>
      </c>
      <c r="P69" s="3">
        <v>11294060.346310301</v>
      </c>
      <c r="Q69" s="3">
        <v>7529421.1037108898</v>
      </c>
      <c r="R69" s="3">
        <v>37796447.649458297</v>
      </c>
      <c r="S69" s="3">
        <v>200254893.32347301</v>
      </c>
      <c r="T69" s="3">
        <v>24799563.506365899</v>
      </c>
      <c r="U69" s="3">
        <v>364920669.43475902</v>
      </c>
      <c r="V69" s="3">
        <v>50697275.9908664</v>
      </c>
      <c r="W69" s="3">
        <v>26832672.246321201</v>
      </c>
      <c r="X69" s="3">
        <v>16773196.727616901</v>
      </c>
      <c r="Y69" s="3">
        <v>13531066.273929801</v>
      </c>
      <c r="Z69" s="3">
        <v>8767761.5384495202</v>
      </c>
      <c r="AA69" s="3">
        <v>35349484.017861098</v>
      </c>
      <c r="AB69" s="3">
        <v>32810447.3659251</v>
      </c>
      <c r="AC69" s="3">
        <v>31504293.834327601</v>
      </c>
      <c r="AD69" s="3">
        <v>27047703.4578887</v>
      </c>
      <c r="AE69" s="3">
        <v>55755430.849576697</v>
      </c>
      <c r="AF69" s="3">
        <v>25293804.773931701</v>
      </c>
      <c r="AG69" s="3">
        <v>729007.868321824</v>
      </c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2">
      <c r="A70"/>
      <c r="B70"/>
      <c r="C70" s="7" t="s">
        <v>187</v>
      </c>
      <c r="E70" s="30" t="s">
        <v>16</v>
      </c>
      <c r="F70" s="3">
        <v>1886358.8128153901</v>
      </c>
      <c r="G70" s="3">
        <v>7090094.6169965602</v>
      </c>
      <c r="H70" s="3">
        <v>29117658.201667301</v>
      </c>
      <c r="I70" s="3">
        <v>25202187.114282198</v>
      </c>
      <c r="J70" s="3">
        <v>246615140.11458001</v>
      </c>
      <c r="K70" s="3">
        <v>289960852.64126098</v>
      </c>
      <c r="L70" s="3">
        <v>122602549.15719201</v>
      </c>
      <c r="M70" s="3">
        <v>171743572.96470299</v>
      </c>
      <c r="N70" s="3">
        <v>5496588.9112354498</v>
      </c>
      <c r="O70" s="3">
        <v>27611644.6744509</v>
      </c>
      <c r="P70" s="3">
        <v>19350028.129676301</v>
      </c>
      <c r="Q70" s="3">
        <v>145058014.36241099</v>
      </c>
      <c r="R70" s="3">
        <v>287951003.421601</v>
      </c>
      <c r="S70" s="3">
        <v>33124517.701818701</v>
      </c>
      <c r="T70" s="3">
        <v>12772364.3443099</v>
      </c>
      <c r="U70" s="3">
        <v>21096044.860558402</v>
      </c>
      <c r="V70" s="3">
        <v>10970492.641857799</v>
      </c>
      <c r="W70" s="3">
        <v>8100875.3636210402</v>
      </c>
      <c r="X70" s="3">
        <v>6158816.5847581197</v>
      </c>
      <c r="Y70" s="3">
        <v>6810240.7881420599</v>
      </c>
      <c r="Z70" s="3">
        <v>3021334.75931965</v>
      </c>
      <c r="AA70" s="3">
        <v>33677839.823892601</v>
      </c>
      <c r="AB70" s="3">
        <v>365556557.48148799</v>
      </c>
      <c r="AC70" s="3">
        <v>39517697.531255402</v>
      </c>
      <c r="AD70" s="3">
        <v>10697554.5145441</v>
      </c>
      <c r="AE70" s="3">
        <v>10469323.4670051</v>
      </c>
      <c r="AF70" s="3">
        <v>19737782.504063301</v>
      </c>
      <c r="AG70" s="3">
        <v>10254796.315636201</v>
      </c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x14ac:dyDescent="0.2">
      <c r="A71" s="3"/>
      <c r="B71" s="3"/>
      <c r="C71" s="7" t="s">
        <v>197</v>
      </c>
      <c r="E71" s="30" t="s">
        <v>16</v>
      </c>
      <c r="F71" s="3">
        <v>482932797.17326999</v>
      </c>
      <c r="G71" s="3">
        <v>2268385980.8748999</v>
      </c>
      <c r="H71" s="3">
        <v>8035544604.4304399</v>
      </c>
      <c r="I71" s="3">
        <v>2458439567.31108</v>
      </c>
      <c r="J71" s="3">
        <v>4896726431.0784397</v>
      </c>
      <c r="K71" s="3">
        <v>217450256.03670099</v>
      </c>
      <c r="L71" s="3">
        <v>128672829.447831</v>
      </c>
      <c r="M71" s="3">
        <v>979736347.22428203</v>
      </c>
      <c r="N71" s="3">
        <v>102878719.78222901</v>
      </c>
      <c r="O71" s="3">
        <v>69336569.5434165</v>
      </c>
      <c r="P71" s="3">
        <v>70728837.004919693</v>
      </c>
      <c r="Q71" s="3">
        <v>33270760.451758899</v>
      </c>
      <c r="R71" s="3">
        <v>477424324.94236797</v>
      </c>
      <c r="S71" s="3">
        <v>4347716028.59727</v>
      </c>
      <c r="T71" s="3">
        <v>154784750.97255599</v>
      </c>
      <c r="U71" s="3">
        <v>2820053512.55375</v>
      </c>
      <c r="V71" s="3">
        <v>383776431.91061097</v>
      </c>
      <c r="W71" s="3">
        <v>144484724.333772</v>
      </c>
      <c r="X71" s="3">
        <v>166550359.14934701</v>
      </c>
      <c r="Y71" s="3">
        <v>128227752.776022</v>
      </c>
      <c r="Z71" s="3">
        <v>101340641.63325401</v>
      </c>
      <c r="AA71" s="3">
        <v>478794590.989335</v>
      </c>
      <c r="AB71" s="3">
        <v>217181858.972031</v>
      </c>
      <c r="AC71" s="3">
        <v>263655609.052387</v>
      </c>
      <c r="AD71" s="3">
        <v>260502805.46794599</v>
      </c>
      <c r="AE71" s="3">
        <v>416164563.71855903</v>
      </c>
      <c r="AF71" s="3">
        <v>290575827.35152203</v>
      </c>
      <c r="AG71" s="3">
        <v>871046473.67222595</v>
      </c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x14ac:dyDescent="0.2">
      <c r="A72" s="3"/>
      <c r="B72" s="3"/>
      <c r="C72" s="7" t="s">
        <v>195</v>
      </c>
      <c r="E72" s="30" t="s">
        <v>16</v>
      </c>
      <c r="F72" s="3">
        <v>179058548.77042899</v>
      </c>
      <c r="G72" s="3">
        <v>1079412801.3685701</v>
      </c>
      <c r="H72" s="3">
        <v>3710049995.2849498</v>
      </c>
      <c r="I72" s="3">
        <v>1091180125.5081</v>
      </c>
      <c r="J72" s="3">
        <v>2170151423.4987702</v>
      </c>
      <c r="K72" s="3">
        <v>101853919.66113999</v>
      </c>
      <c r="L72" s="3">
        <v>51008150.495818198</v>
      </c>
      <c r="M72" s="3">
        <v>352810406.971789</v>
      </c>
      <c r="N72" s="3">
        <v>46939083.552753702</v>
      </c>
      <c r="O72" s="3">
        <v>31136230.287301399</v>
      </c>
      <c r="P72" s="3">
        <v>33834786.907564998</v>
      </c>
      <c r="Q72" s="3">
        <v>14123237.7872185</v>
      </c>
      <c r="R72" s="3">
        <v>187432639.09045699</v>
      </c>
      <c r="S72" s="3">
        <v>1760784501.7456999</v>
      </c>
      <c r="T72" s="3">
        <v>66480108.265692398</v>
      </c>
      <c r="U72" s="3">
        <v>1392125917.4718699</v>
      </c>
      <c r="V72" s="3">
        <v>160778533.14552799</v>
      </c>
      <c r="W72" s="3">
        <v>65908661.7266443</v>
      </c>
      <c r="X72" s="3">
        <v>69050108.070424706</v>
      </c>
      <c r="Y72" s="3">
        <v>49531474.082000896</v>
      </c>
      <c r="Z72" s="3">
        <v>30015085.608474601</v>
      </c>
      <c r="AA72" s="3">
        <v>213705456.07388699</v>
      </c>
      <c r="AB72" s="3">
        <v>112212735.701747</v>
      </c>
      <c r="AC72" s="3">
        <v>100098959.70401099</v>
      </c>
      <c r="AD72" s="3">
        <v>161268817.05006701</v>
      </c>
      <c r="AE72" s="3">
        <v>254870378.20352</v>
      </c>
      <c r="AF72" s="3">
        <v>146863114.57751799</v>
      </c>
      <c r="AG72" s="3">
        <v>3015588635.4618201</v>
      </c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x14ac:dyDescent="0.2">
      <c r="A73" s="3"/>
      <c r="B73" s="3"/>
      <c r="C73" s="7" t="s">
        <v>196</v>
      </c>
      <c r="E73" s="30" t="s">
        <v>16</v>
      </c>
      <c r="F73" s="3">
        <v>76348083.181022495</v>
      </c>
      <c r="G73" s="3">
        <v>573093537.54247296</v>
      </c>
      <c r="H73" s="3">
        <v>2156978455.3957901</v>
      </c>
      <c r="I73" s="3">
        <v>514952142.41363698</v>
      </c>
      <c r="J73" s="3">
        <v>1012293247.33478</v>
      </c>
      <c r="K73" s="3">
        <v>52577549.660062097</v>
      </c>
      <c r="L73" s="3">
        <v>29459175.080271799</v>
      </c>
      <c r="M73" s="3">
        <v>188182797.42553601</v>
      </c>
      <c r="N73" s="3">
        <v>22951947.395064499</v>
      </c>
      <c r="O73" s="3">
        <v>20147994.679005999</v>
      </c>
      <c r="P73" s="3">
        <v>17422862.722249199</v>
      </c>
      <c r="Q73" s="3">
        <v>9651870.7250506803</v>
      </c>
      <c r="R73" s="3">
        <v>107782406.00371499</v>
      </c>
      <c r="S73" s="3">
        <v>1132932498.6017799</v>
      </c>
      <c r="T73" s="3">
        <v>45243290.730846398</v>
      </c>
      <c r="U73" s="3">
        <v>720877993.54757404</v>
      </c>
      <c r="V73" s="3">
        <v>86198339.945729405</v>
      </c>
      <c r="W73" s="3">
        <v>33887062.0673806</v>
      </c>
      <c r="X73" s="3">
        <v>39318731.667647503</v>
      </c>
      <c r="Y73" s="3">
        <v>26725207.090967402</v>
      </c>
      <c r="Z73" s="3">
        <v>16568941.821984399</v>
      </c>
      <c r="AA73" s="3">
        <v>111228447.71682</v>
      </c>
      <c r="AB73" s="3">
        <v>117451559.26527999</v>
      </c>
      <c r="AC73" s="3">
        <v>95641986.173276201</v>
      </c>
      <c r="AD73" s="3">
        <v>186255272.17722401</v>
      </c>
      <c r="AE73" s="3">
        <v>190979865.93037301</v>
      </c>
      <c r="AF73" s="3">
        <v>146933316.075185</v>
      </c>
      <c r="AG73" s="3">
        <v>2213856285.2312698</v>
      </c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x14ac:dyDescent="0.2">
      <c r="A74" s="3"/>
      <c r="B74" s="3"/>
      <c r="C74" s="7" t="s">
        <v>189</v>
      </c>
      <c r="E74" s="30" t="s">
        <v>16</v>
      </c>
      <c r="F74" s="3">
        <v>4312269.4902946604</v>
      </c>
      <c r="G74" s="3">
        <v>2297822.48867014</v>
      </c>
      <c r="H74" s="3">
        <v>1361675.6853720299</v>
      </c>
      <c r="I74" s="3">
        <v>1023704.4299578801</v>
      </c>
      <c r="J74" s="3">
        <v>357144.05457099702</v>
      </c>
      <c r="K74" s="3">
        <v>8487893.7384489998</v>
      </c>
      <c r="L74" s="3">
        <v>7870941.3682633704</v>
      </c>
      <c r="M74" s="3">
        <v>8679385.0195785891</v>
      </c>
      <c r="N74" s="3">
        <v>8428581.5264350194</v>
      </c>
      <c r="O74" s="3">
        <v>7551407.4253695104</v>
      </c>
      <c r="P74" s="3">
        <v>9737951.1745278891</v>
      </c>
      <c r="Q74" s="3" t="s">
        <v>70</v>
      </c>
      <c r="R74" s="3">
        <v>790099.99847865605</v>
      </c>
      <c r="S74" s="3">
        <v>116301.639037496</v>
      </c>
      <c r="T74" s="3">
        <v>857264.26393332705</v>
      </c>
      <c r="U74" s="3">
        <v>12128165.473601</v>
      </c>
      <c r="V74" s="3">
        <v>380530.19566936599</v>
      </c>
      <c r="W74" s="3">
        <v>611254.50541269802</v>
      </c>
      <c r="X74" s="3">
        <v>664131.79017507902</v>
      </c>
      <c r="Y74" s="3">
        <v>1012301.26024903</v>
      </c>
      <c r="Z74" s="3">
        <v>236999.60510401899</v>
      </c>
      <c r="AA74" s="3">
        <v>631509.74937076902</v>
      </c>
      <c r="AB74" s="3">
        <v>403331.48715357098</v>
      </c>
      <c r="AC74" s="3">
        <v>336479.19529293099</v>
      </c>
      <c r="AD74" s="3">
        <v>324835.59259062703</v>
      </c>
      <c r="AE74" s="3">
        <v>290550.04763618298</v>
      </c>
      <c r="AF74" s="3">
        <v>165939.81743953199</v>
      </c>
      <c r="AG74" s="3">
        <v>143978.87316462799</v>
      </c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x14ac:dyDescent="0.2">
      <c r="A75" s="3"/>
      <c r="B75" s="3"/>
      <c r="C75" s="7" t="s">
        <v>191</v>
      </c>
      <c r="E75" s="30" t="s">
        <v>16</v>
      </c>
      <c r="F75" s="3">
        <v>3462334.0139917601</v>
      </c>
      <c r="G75" s="3">
        <v>1492320.7127670699</v>
      </c>
      <c r="H75" s="3">
        <v>947716.62528151902</v>
      </c>
      <c r="I75" s="3">
        <v>682260.409213376</v>
      </c>
      <c r="J75" s="3">
        <v>213708.593418554</v>
      </c>
      <c r="K75" s="3">
        <v>7146543.1637091599</v>
      </c>
      <c r="L75" s="3">
        <v>6762646.5946005601</v>
      </c>
      <c r="M75" s="3">
        <v>8221384.4610673096</v>
      </c>
      <c r="N75" s="3">
        <v>6886668.0552499304</v>
      </c>
      <c r="O75" s="3">
        <v>6517209.2513240604</v>
      </c>
      <c r="P75" s="3">
        <v>7792824.4342425102</v>
      </c>
      <c r="Q75" s="3" t="s">
        <v>70</v>
      </c>
      <c r="R75" s="3">
        <v>704336.94357185101</v>
      </c>
      <c r="S75" s="3">
        <v>97711.546683618595</v>
      </c>
      <c r="T75" s="3">
        <v>489245.86372468597</v>
      </c>
      <c r="U75" s="3">
        <v>8762925.2378713097</v>
      </c>
      <c r="V75" s="3">
        <v>317061.42620161298</v>
      </c>
      <c r="W75" s="3">
        <v>314007.46135193203</v>
      </c>
      <c r="X75" s="3">
        <v>522364.36068154598</v>
      </c>
      <c r="Y75" s="3">
        <v>511014.04973667098</v>
      </c>
      <c r="Z75" s="3">
        <v>35023.994403162498</v>
      </c>
      <c r="AA75" s="3">
        <v>428188.82368327398</v>
      </c>
      <c r="AB75" s="3">
        <v>254635.793965841</v>
      </c>
      <c r="AC75" s="3" t="s">
        <v>70</v>
      </c>
      <c r="AD75" s="3">
        <v>202593.58466715799</v>
      </c>
      <c r="AE75" s="3">
        <v>192395.50573249999</v>
      </c>
      <c r="AF75" s="3">
        <v>102744.931612382</v>
      </c>
      <c r="AG75" s="3" t="s">
        <v>70</v>
      </c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x14ac:dyDescent="0.2">
      <c r="A76" s="3"/>
      <c r="B76" s="3"/>
      <c r="C76" s="7" t="s">
        <v>184</v>
      </c>
      <c r="E76" s="30" t="s">
        <v>16</v>
      </c>
      <c r="F76" s="3">
        <v>54422139.320277303</v>
      </c>
      <c r="G76" s="3">
        <v>35000589.548744299</v>
      </c>
      <c r="H76" s="3">
        <v>33468699.552974898</v>
      </c>
      <c r="I76" s="3">
        <v>30356354.823576</v>
      </c>
      <c r="J76" s="3">
        <v>29438632.692189299</v>
      </c>
      <c r="K76" s="3">
        <v>1843466.4902652099</v>
      </c>
      <c r="L76" s="3">
        <v>1139334.7865383001</v>
      </c>
      <c r="M76" s="3">
        <v>1079421.9280249099</v>
      </c>
      <c r="N76" s="3">
        <v>1079200.57429806</v>
      </c>
      <c r="O76" s="3">
        <v>1749023.40593329</v>
      </c>
      <c r="P76" s="3">
        <v>1459190.0532242099</v>
      </c>
      <c r="Q76" s="3">
        <v>3618646.0705528399</v>
      </c>
      <c r="R76" s="3">
        <v>26303555.2850006</v>
      </c>
      <c r="S76" s="3">
        <v>29611181.501297999</v>
      </c>
      <c r="T76" s="3">
        <v>24571949.0883471</v>
      </c>
      <c r="U76" s="3">
        <v>24114840.0389181</v>
      </c>
      <c r="V76" s="3">
        <v>16992184.658027999</v>
      </c>
      <c r="W76" s="3">
        <v>16873909.212340701</v>
      </c>
      <c r="X76" s="3">
        <v>17652708.139688</v>
      </c>
      <c r="Y76" s="3">
        <v>22543658.292995699</v>
      </c>
      <c r="Z76" s="3">
        <v>27034262.6328316</v>
      </c>
      <c r="AA76" s="3">
        <v>28351932.4483415</v>
      </c>
      <c r="AB76" s="3">
        <v>20593210.8775835</v>
      </c>
      <c r="AC76" s="3">
        <v>29998606.3295842</v>
      </c>
      <c r="AD76" s="3">
        <v>26385793.056309398</v>
      </c>
      <c r="AE76" s="3">
        <v>22743094.908046599</v>
      </c>
      <c r="AF76" s="3">
        <v>19507146.601934101</v>
      </c>
      <c r="AG76" s="3">
        <v>55173.328263689502</v>
      </c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x14ac:dyDescent="0.2">
      <c r="A77" s="3"/>
      <c r="B77" s="3"/>
      <c r="C77" s="7" t="s">
        <v>190</v>
      </c>
      <c r="E77" s="30" t="s">
        <v>16</v>
      </c>
      <c r="F77" s="3">
        <v>120789457.25917301</v>
      </c>
      <c r="G77" s="3">
        <v>75550586.226455793</v>
      </c>
      <c r="H77" s="3">
        <v>94633596.952372</v>
      </c>
      <c r="I77" s="3">
        <v>77352055.300671503</v>
      </c>
      <c r="J77" s="3">
        <v>76157694.015661299</v>
      </c>
      <c r="K77" s="3">
        <v>4260406.538036</v>
      </c>
      <c r="L77" s="3">
        <v>1342433.1120174499</v>
      </c>
      <c r="M77" s="3">
        <v>672319.46969358402</v>
      </c>
      <c r="N77" s="3">
        <v>1144851.77473481</v>
      </c>
      <c r="O77" s="3">
        <v>2320733.21962346</v>
      </c>
      <c r="P77" s="3">
        <v>1458196.6999690901</v>
      </c>
      <c r="Q77" s="3">
        <v>1296989.9569823099</v>
      </c>
      <c r="R77" s="3">
        <v>70373887.850840196</v>
      </c>
      <c r="S77" s="3">
        <v>57354182.164925501</v>
      </c>
      <c r="T77" s="3">
        <v>74098166.777885005</v>
      </c>
      <c r="U77" s="3">
        <v>78245476.723109499</v>
      </c>
      <c r="V77" s="3">
        <v>60353800.020241797</v>
      </c>
      <c r="W77" s="3">
        <v>52960096.592041098</v>
      </c>
      <c r="X77" s="3">
        <v>52612298.771639802</v>
      </c>
      <c r="Y77" s="3">
        <v>64085094.691162303</v>
      </c>
      <c r="Z77" s="3">
        <v>60797302.2798573</v>
      </c>
      <c r="AA77" s="3">
        <v>61449478.564328499</v>
      </c>
      <c r="AB77" s="3">
        <v>45113097.6577584</v>
      </c>
      <c r="AC77" s="3">
        <v>51951169.092631303</v>
      </c>
      <c r="AD77" s="3">
        <v>40465421.773136199</v>
      </c>
      <c r="AE77" s="3">
        <v>56092146.973946802</v>
      </c>
      <c r="AF77" s="3">
        <v>39517095.460667603</v>
      </c>
      <c r="AG77" s="3">
        <v>176311795.22934899</v>
      </c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x14ac:dyDescent="0.2">
      <c r="A78" s="3"/>
      <c r="B78" s="3"/>
      <c r="C78" s="7" t="s">
        <v>194</v>
      </c>
      <c r="E78" s="30" t="s">
        <v>16</v>
      </c>
      <c r="F78" s="3">
        <v>194490623.678743</v>
      </c>
      <c r="G78" s="3">
        <v>363231336.12587702</v>
      </c>
      <c r="H78" s="3">
        <v>339552943.64122802</v>
      </c>
      <c r="I78" s="3">
        <v>308569107.192599</v>
      </c>
      <c r="J78" s="3">
        <v>397361889.26623201</v>
      </c>
      <c r="K78" s="3">
        <v>290532085.25675797</v>
      </c>
      <c r="L78" s="3">
        <v>373912753.64430797</v>
      </c>
      <c r="M78" s="3">
        <v>501134681.66012597</v>
      </c>
      <c r="N78" s="3">
        <v>375691533.50466901</v>
      </c>
      <c r="O78" s="3">
        <v>309636310.278247</v>
      </c>
      <c r="P78" s="3">
        <v>386241933.69682002</v>
      </c>
      <c r="Q78" s="3">
        <v>1486451.2064110299</v>
      </c>
      <c r="R78" s="3">
        <v>223962636.01218599</v>
      </c>
      <c r="S78" s="3">
        <v>449408448.45687801</v>
      </c>
      <c r="T78" s="3">
        <v>203486287.97725901</v>
      </c>
      <c r="U78" s="3">
        <v>366094146.50412601</v>
      </c>
      <c r="V78" s="3">
        <v>272642601.72905201</v>
      </c>
      <c r="W78" s="3">
        <v>253747723.021009</v>
      </c>
      <c r="X78" s="3">
        <v>174823664.29075399</v>
      </c>
      <c r="Y78" s="3">
        <v>268112585.00880501</v>
      </c>
      <c r="Z78" s="3">
        <v>218009283.721921</v>
      </c>
      <c r="AA78" s="3">
        <v>310808759.77960402</v>
      </c>
      <c r="AB78" s="3">
        <v>308419570.13855499</v>
      </c>
      <c r="AC78" s="3">
        <v>286297715.53702003</v>
      </c>
      <c r="AD78" s="3">
        <v>219149508.85623699</v>
      </c>
      <c r="AE78" s="3">
        <v>264110518.882788</v>
      </c>
      <c r="AF78" s="3">
        <v>268607892.80385202</v>
      </c>
      <c r="AG78" s="3" t="s">
        <v>70</v>
      </c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x14ac:dyDescent="0.2">
      <c r="A79" s="3"/>
      <c r="B79" s="3"/>
      <c r="C79" s="7" t="s">
        <v>182</v>
      </c>
      <c r="E79" s="30" t="s">
        <v>16</v>
      </c>
      <c r="F79" s="3">
        <v>67641886.919356897</v>
      </c>
      <c r="G79" s="3">
        <v>54926081.080905199</v>
      </c>
      <c r="H79" s="3">
        <v>48167233.637080602</v>
      </c>
      <c r="I79" s="3">
        <v>33224924.321599301</v>
      </c>
      <c r="J79" s="3">
        <v>78507192.663106099</v>
      </c>
      <c r="K79" s="3">
        <v>30659636.9804487</v>
      </c>
      <c r="L79" s="3">
        <v>5388231.3435366796</v>
      </c>
      <c r="M79" s="3">
        <v>14791903.660357499</v>
      </c>
      <c r="N79" s="3">
        <v>4967789.26715999</v>
      </c>
      <c r="O79" s="3">
        <v>5446021.4911392303</v>
      </c>
      <c r="P79" s="3">
        <v>4533832.9842520095</v>
      </c>
      <c r="Q79" s="3">
        <v>21898797.931784201</v>
      </c>
      <c r="R79" s="3">
        <v>32060791.606362499</v>
      </c>
      <c r="S79" s="3">
        <v>33359134.306283001</v>
      </c>
      <c r="T79" s="3">
        <v>22554196.171622399</v>
      </c>
      <c r="U79" s="3">
        <v>62065374.610093199</v>
      </c>
      <c r="V79" s="3">
        <v>17725223.558011599</v>
      </c>
      <c r="W79" s="3">
        <v>18274078.858458299</v>
      </c>
      <c r="X79" s="3">
        <v>16378601.2593116</v>
      </c>
      <c r="Y79" s="3">
        <v>17498918.7423627</v>
      </c>
      <c r="Z79" s="3">
        <v>18986672.438752402</v>
      </c>
      <c r="AA79" s="3">
        <v>30281803.336260699</v>
      </c>
      <c r="AB79" s="3">
        <v>19387967.874134101</v>
      </c>
      <c r="AC79" s="3">
        <v>27538571.604687501</v>
      </c>
      <c r="AD79" s="3">
        <v>68589370.904526204</v>
      </c>
      <c r="AE79" s="3">
        <v>19740635.9390154</v>
      </c>
      <c r="AF79" s="3">
        <v>15698147.7905681</v>
      </c>
      <c r="AG79" s="3">
        <v>26562108.1320072</v>
      </c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x14ac:dyDescent="0.2">
      <c r="A80" s="3"/>
      <c r="B80" s="3"/>
      <c r="C80" s="7" t="s">
        <v>192</v>
      </c>
      <c r="E80" s="30" t="s">
        <v>16</v>
      </c>
      <c r="F80" s="3">
        <v>22249487476.8297</v>
      </c>
      <c r="G80" s="3">
        <v>30133828209.108601</v>
      </c>
      <c r="H80" s="3">
        <v>28674242862.397701</v>
      </c>
      <c r="I80" s="3">
        <v>31256686376.279999</v>
      </c>
      <c r="J80" s="3">
        <v>32369057572.3629</v>
      </c>
      <c r="K80" s="3">
        <v>153391817.76633799</v>
      </c>
      <c r="L80" s="3">
        <v>432540487.472633</v>
      </c>
      <c r="M80" s="3">
        <v>504737802.857081</v>
      </c>
      <c r="N80" s="3">
        <v>430426546.311719</v>
      </c>
      <c r="O80" s="3">
        <v>885317046.60157096</v>
      </c>
      <c r="P80" s="3">
        <v>858804198.13813901</v>
      </c>
      <c r="Q80" s="3">
        <v>384828077.54057801</v>
      </c>
      <c r="R80" s="3">
        <v>28001889832.812801</v>
      </c>
      <c r="S80" s="3">
        <v>35629258103.814499</v>
      </c>
      <c r="T80" s="3">
        <v>30473566140.736801</v>
      </c>
      <c r="U80" s="3">
        <v>34047456517.699902</v>
      </c>
      <c r="V80" s="3">
        <v>30375817270.475498</v>
      </c>
      <c r="W80" s="3">
        <v>29263978917.978001</v>
      </c>
      <c r="X80" s="3">
        <v>24063935983.636501</v>
      </c>
      <c r="Y80" s="3">
        <v>30028267301.948502</v>
      </c>
      <c r="Z80" s="3">
        <v>34321360076.1502</v>
      </c>
      <c r="AA80" s="3">
        <v>34838095092.7724</v>
      </c>
      <c r="AB80" s="3">
        <v>34689938974.275803</v>
      </c>
      <c r="AC80" s="3">
        <v>37032473539.5952</v>
      </c>
      <c r="AD80" s="3">
        <v>31481709753.2015</v>
      </c>
      <c r="AE80" s="3">
        <v>35643889312.183601</v>
      </c>
      <c r="AF80" s="3">
        <v>33248661793.975498</v>
      </c>
      <c r="AG80" s="3" t="s">
        <v>70</v>
      </c>
      <c r="AH80"/>
      <c r="AI80"/>
      <c r="AJ80"/>
      <c r="AK80"/>
      <c r="AL80"/>
      <c r="AM80"/>
      <c r="AN80"/>
      <c r="AO80"/>
      <c r="AP80"/>
      <c r="AQ80"/>
      <c r="AR80"/>
      <c r="AS8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opLeftCell="A16" zoomScale="145" zoomScaleNormal="145" workbookViewId="0">
      <selection sqref="A1:IV43"/>
    </sheetView>
  </sheetViews>
  <sheetFormatPr defaultRowHeight="10.199999999999999" x14ac:dyDescent="0.2"/>
  <cols>
    <col min="1" max="1" width="19.5" bestFit="1" customWidth="1"/>
    <col min="2" max="6" width="13.83203125" bestFit="1" customWidth="1"/>
    <col min="7" max="12" width="14.5" bestFit="1" customWidth="1"/>
    <col min="13" max="13" width="18.83203125" bestFit="1" customWidth="1"/>
    <col min="14" max="28" width="13.83203125" bestFit="1" customWidth="1"/>
    <col min="29" max="29" width="22.5" bestFit="1" customWidth="1"/>
    <col min="30" max="30" width="10.6640625" customWidth="1"/>
  </cols>
  <sheetData>
    <row r="1" spans="1:29" x14ac:dyDescent="0.2">
      <c r="A1" s="7" t="s">
        <v>200</v>
      </c>
      <c r="B1" s="7" t="s">
        <v>78</v>
      </c>
      <c r="C1" s="7" t="s">
        <v>80</v>
      </c>
      <c r="D1" s="7" t="s">
        <v>83</v>
      </c>
      <c r="E1" s="7" t="s">
        <v>86</v>
      </c>
      <c r="F1" s="7" t="s">
        <v>89</v>
      </c>
      <c r="G1" s="7" t="s">
        <v>76</v>
      </c>
      <c r="H1" s="7" t="s">
        <v>92</v>
      </c>
      <c r="I1" s="7" t="s">
        <v>102</v>
      </c>
      <c r="J1" s="7" t="s">
        <v>111</v>
      </c>
      <c r="K1" s="7" t="s">
        <v>121</v>
      </c>
      <c r="L1" s="7" t="s">
        <v>130</v>
      </c>
      <c r="M1" s="7" t="s">
        <v>73</v>
      </c>
      <c r="N1" s="7" t="s">
        <v>95</v>
      </c>
      <c r="O1" s="7" t="s">
        <v>136</v>
      </c>
      <c r="P1" s="7" t="s">
        <v>99</v>
      </c>
      <c r="Q1" s="7" t="s">
        <v>105</v>
      </c>
      <c r="R1" s="7" t="s">
        <v>108</v>
      </c>
      <c r="S1" s="7" t="s">
        <v>114</v>
      </c>
      <c r="T1" s="7" t="s">
        <v>118</v>
      </c>
      <c r="U1" s="7" t="s">
        <v>124</v>
      </c>
      <c r="V1" s="7" t="s">
        <v>127</v>
      </c>
      <c r="W1" s="7" t="s">
        <v>133</v>
      </c>
      <c r="X1" s="7" t="s">
        <v>142</v>
      </c>
      <c r="Y1" s="7" t="s">
        <v>148</v>
      </c>
      <c r="Z1" s="7" t="s">
        <v>150</v>
      </c>
      <c r="AA1" s="7" t="s">
        <v>139</v>
      </c>
      <c r="AB1" s="7" t="s">
        <v>145</v>
      </c>
      <c r="AC1" s="7" t="s">
        <v>68</v>
      </c>
    </row>
    <row r="2" spans="1:29" x14ac:dyDescent="0.2">
      <c r="A2" s="7"/>
      <c r="B2" s="7" t="s">
        <v>77</v>
      </c>
      <c r="C2" s="7" t="s">
        <v>79</v>
      </c>
      <c r="D2" s="7" t="s">
        <v>81</v>
      </c>
      <c r="E2" s="7" t="s">
        <v>84</v>
      </c>
      <c r="F2" s="7" t="s">
        <v>87</v>
      </c>
      <c r="G2" s="7" t="s">
        <v>74</v>
      </c>
      <c r="H2" s="7" t="s">
        <v>90</v>
      </c>
      <c r="I2" s="7" t="s">
        <v>100</v>
      </c>
      <c r="J2" s="7" t="s">
        <v>109</v>
      </c>
      <c r="K2" s="7" t="s">
        <v>119</v>
      </c>
      <c r="L2" s="7" t="s">
        <v>128</v>
      </c>
      <c r="M2" s="7" t="s">
        <v>69</v>
      </c>
      <c r="N2" s="7" t="s">
        <v>93</v>
      </c>
      <c r="O2" s="7" t="s">
        <v>134</v>
      </c>
      <c r="P2" s="7" t="s">
        <v>96</v>
      </c>
      <c r="Q2" s="7" t="s">
        <v>103</v>
      </c>
      <c r="R2" s="7" t="s">
        <v>106</v>
      </c>
      <c r="S2" s="7" t="s">
        <v>112</v>
      </c>
      <c r="T2" s="7" t="s">
        <v>115</v>
      </c>
      <c r="U2" s="7" t="s">
        <v>122</v>
      </c>
      <c r="V2" s="7" t="s">
        <v>125</v>
      </c>
      <c r="W2" s="7" t="s">
        <v>131</v>
      </c>
      <c r="X2" s="7" t="s">
        <v>140</v>
      </c>
      <c r="Y2" s="7" t="s">
        <v>146</v>
      </c>
      <c r="Z2" s="7" t="s">
        <v>149</v>
      </c>
      <c r="AA2" s="7" t="s">
        <v>137</v>
      </c>
      <c r="AB2" s="7" t="s">
        <v>143</v>
      </c>
      <c r="AC2" s="7" t="s">
        <v>60</v>
      </c>
    </row>
    <row r="3" spans="1:29" x14ac:dyDescent="0.2">
      <c r="A3" s="7" t="s">
        <v>193</v>
      </c>
      <c r="B3" s="35">
        <v>2689774.8204455902</v>
      </c>
      <c r="C3" s="35">
        <v>2648337.8167383899</v>
      </c>
      <c r="D3" s="35">
        <v>7427481.4977399902</v>
      </c>
      <c r="E3" s="35">
        <v>2230232.8032640698</v>
      </c>
      <c r="F3" s="35">
        <v>1981294.9804402499</v>
      </c>
      <c r="G3" s="35">
        <v>15021810.8987031</v>
      </c>
      <c r="H3" s="35">
        <v>8066610.7855212502</v>
      </c>
      <c r="I3" s="35">
        <v>12732516.5434519</v>
      </c>
      <c r="J3" s="35">
        <v>9558335.7456580196</v>
      </c>
      <c r="K3" s="35">
        <v>29504383.849421501</v>
      </c>
      <c r="L3" s="35">
        <v>27003718.893300202</v>
      </c>
      <c r="M3" s="35">
        <v>4224823.0810786597</v>
      </c>
      <c r="N3" s="35">
        <v>184732202.25938001</v>
      </c>
      <c r="O3" s="35">
        <v>260027867.82877699</v>
      </c>
      <c r="P3" s="35">
        <v>278619080.72989899</v>
      </c>
      <c r="Q3" s="35">
        <v>418225701.42907101</v>
      </c>
      <c r="R3" s="35">
        <v>299547176.93300301</v>
      </c>
      <c r="S3" s="35">
        <v>263646052.04723501</v>
      </c>
      <c r="T3" s="35">
        <v>289616681.22234303</v>
      </c>
      <c r="U3" s="35">
        <v>222710626.60729101</v>
      </c>
      <c r="V3" s="35">
        <v>216754526.69521999</v>
      </c>
      <c r="W3" s="35">
        <v>164890414.37595001</v>
      </c>
      <c r="X3" s="35">
        <v>2424171757.2618399</v>
      </c>
      <c r="Y3" s="35">
        <v>2198089491.5506902</v>
      </c>
      <c r="Z3" s="35">
        <v>2062911536.56147</v>
      </c>
      <c r="AA3" s="35">
        <v>2817382737.7385001</v>
      </c>
      <c r="AB3" s="35">
        <v>3331405803.0299802</v>
      </c>
      <c r="AC3" s="35">
        <v>34383082012.584801</v>
      </c>
    </row>
    <row r="4" spans="1:29" x14ac:dyDescent="0.2">
      <c r="A4" s="7" t="s">
        <v>53</v>
      </c>
      <c r="B4" s="35"/>
      <c r="C4" s="35"/>
      <c r="D4" s="35"/>
      <c r="E4" s="35"/>
      <c r="F4" s="35"/>
      <c r="G4" s="35"/>
      <c r="H4" s="35"/>
      <c r="I4" s="35"/>
      <c r="J4" s="35"/>
      <c r="K4" s="35">
        <v>374697.29591437901</v>
      </c>
      <c r="L4" s="35">
        <v>427401.85681947001</v>
      </c>
      <c r="M4" s="35"/>
      <c r="N4" s="35"/>
      <c r="O4" s="35">
        <v>8146813.3417905699</v>
      </c>
      <c r="P4" s="35">
        <v>11823100.8296891</v>
      </c>
      <c r="Q4" s="35">
        <v>23277007.645397101</v>
      </c>
      <c r="R4" s="35"/>
      <c r="S4" s="35">
        <v>3962902.3867629599</v>
      </c>
      <c r="T4" s="35">
        <v>13218037.914458301</v>
      </c>
      <c r="U4" s="35"/>
      <c r="V4" s="35"/>
      <c r="W4" s="35">
        <v>5344460.3650984196</v>
      </c>
      <c r="X4" s="35">
        <v>81019355.759282693</v>
      </c>
      <c r="Y4" s="35">
        <v>21365743.5628138</v>
      </c>
      <c r="Z4" s="35">
        <v>116003122.538416</v>
      </c>
      <c r="AA4" s="35">
        <v>84171914.135934696</v>
      </c>
      <c r="AB4" s="35">
        <v>58361378.188892797</v>
      </c>
      <c r="AC4" s="35">
        <v>17878627216.362499</v>
      </c>
    </row>
    <row r="5" spans="1:29" x14ac:dyDescent="0.2">
      <c r="A5" s="7" t="s">
        <v>157</v>
      </c>
      <c r="B5" s="35"/>
      <c r="C5" s="35"/>
      <c r="D5" s="35"/>
      <c r="E5" s="35"/>
      <c r="F5" s="35"/>
      <c r="G5" s="35"/>
      <c r="H5" s="35"/>
      <c r="I5" s="35"/>
      <c r="J5" s="35"/>
      <c r="K5" s="35">
        <v>2682993.9591151001</v>
      </c>
      <c r="L5" s="35">
        <v>2648084.5148835899</v>
      </c>
      <c r="M5" s="35"/>
      <c r="N5" s="35">
        <v>19106663.744451798</v>
      </c>
      <c r="O5" s="35">
        <v>45587060.664291501</v>
      </c>
      <c r="P5" s="35">
        <v>31478042.908813599</v>
      </c>
      <c r="Q5" s="35">
        <v>40289345.721722901</v>
      </c>
      <c r="R5" s="35"/>
      <c r="S5" s="35">
        <v>18762657.532659002</v>
      </c>
      <c r="T5" s="35">
        <v>24730282.672658999</v>
      </c>
      <c r="U5" s="35">
        <v>21396331.799625698</v>
      </c>
      <c r="V5" s="35">
        <v>10680036.7262177</v>
      </c>
      <c r="W5" s="35">
        <v>27756786.069013201</v>
      </c>
      <c r="X5" s="35">
        <v>179843487.49357501</v>
      </c>
      <c r="Y5" s="35">
        <v>105607258.82514299</v>
      </c>
      <c r="Z5" s="35">
        <v>355816441.42132503</v>
      </c>
      <c r="AA5" s="35">
        <v>145671722.96024501</v>
      </c>
      <c r="AB5" s="35">
        <v>175341295.67750499</v>
      </c>
      <c r="AC5" s="35">
        <v>43307197969.413803</v>
      </c>
    </row>
    <row r="6" spans="1:29" x14ac:dyDescent="0.2">
      <c r="A6" s="7" t="s">
        <v>169</v>
      </c>
      <c r="B6" s="35"/>
      <c r="C6" s="35"/>
      <c r="D6" s="35"/>
      <c r="E6" s="35"/>
      <c r="F6" s="35"/>
      <c r="G6" s="35"/>
      <c r="H6" s="35"/>
      <c r="I6" s="35"/>
      <c r="J6" s="35"/>
      <c r="K6" s="35">
        <v>673081.78764997795</v>
      </c>
      <c r="L6" s="35">
        <v>562644.53026529006</v>
      </c>
      <c r="M6" s="35"/>
      <c r="N6" s="35">
        <v>2507116.3172303401</v>
      </c>
      <c r="O6" s="35">
        <v>8948308.0964701809</v>
      </c>
      <c r="P6" s="35">
        <v>5092118.41972085</v>
      </c>
      <c r="Q6" s="35">
        <v>8226305.5804387098</v>
      </c>
      <c r="R6" s="35"/>
      <c r="S6" s="35">
        <v>2423560.2278619702</v>
      </c>
      <c r="T6" s="35">
        <v>6610510.74446896</v>
      </c>
      <c r="U6" s="35">
        <v>3358733.1692005298</v>
      </c>
      <c r="V6" s="35">
        <v>1126328.6236930999</v>
      </c>
      <c r="W6" s="35">
        <v>3831082.2633151598</v>
      </c>
      <c r="X6" s="35">
        <v>41742020.292960003</v>
      </c>
      <c r="Y6" s="35">
        <v>17422331.397322599</v>
      </c>
      <c r="Z6" s="35">
        <v>82699016.011193499</v>
      </c>
      <c r="AA6" s="35">
        <v>26647758.498624701</v>
      </c>
      <c r="AB6" s="35">
        <v>33857250.793504402</v>
      </c>
      <c r="AC6" s="35">
        <v>12425075700.307699</v>
      </c>
    </row>
    <row r="7" spans="1:29" x14ac:dyDescent="0.2">
      <c r="A7" s="7" t="s">
        <v>166</v>
      </c>
      <c r="B7" s="35"/>
      <c r="C7" s="35"/>
      <c r="D7" s="35"/>
      <c r="E7" s="35"/>
      <c r="F7" s="35"/>
      <c r="G7" s="35"/>
      <c r="H7" s="35"/>
      <c r="I7" s="35"/>
      <c r="J7" s="35"/>
      <c r="K7" s="35">
        <v>251294.09848325801</v>
      </c>
      <c r="L7" s="35">
        <v>237808.23157312899</v>
      </c>
      <c r="M7" s="35"/>
      <c r="N7" s="35">
        <v>3981780.58247353</v>
      </c>
      <c r="O7" s="35">
        <v>8677338.7496661302</v>
      </c>
      <c r="P7" s="35">
        <v>8009135.3863200098</v>
      </c>
      <c r="Q7" s="35">
        <v>6894757.8143358203</v>
      </c>
      <c r="R7" s="35"/>
      <c r="S7" s="35">
        <v>2086792.7642159199</v>
      </c>
      <c r="T7" s="35">
        <v>2598332.4576997701</v>
      </c>
      <c r="U7" s="35">
        <v>3361742.8271158002</v>
      </c>
      <c r="V7" s="35">
        <v>196713.275439066</v>
      </c>
      <c r="W7" s="35">
        <v>7454045.9140283102</v>
      </c>
      <c r="X7" s="35">
        <v>24893901.3666448</v>
      </c>
      <c r="Y7" s="35">
        <v>21062813.518722098</v>
      </c>
      <c r="Z7" s="35">
        <v>82970261.951420799</v>
      </c>
      <c r="AA7" s="35">
        <v>19437541.0083743</v>
      </c>
      <c r="AB7" s="35">
        <v>24845877.6552139</v>
      </c>
      <c r="AC7" s="35">
        <v>6501843977.4504805</v>
      </c>
    </row>
    <row r="8" spans="1:29" x14ac:dyDescent="0.2">
      <c r="A8" s="7" t="s">
        <v>183</v>
      </c>
      <c r="B8" s="35"/>
      <c r="C8" s="35"/>
      <c r="D8" s="35"/>
      <c r="E8" s="35"/>
      <c r="F8" s="35"/>
      <c r="G8" s="35"/>
      <c r="H8" s="35"/>
      <c r="I8" s="35"/>
      <c r="J8" s="35"/>
      <c r="K8" s="35">
        <v>1506303.0134643901</v>
      </c>
      <c r="L8" s="35">
        <v>1210387.31628108</v>
      </c>
      <c r="M8" s="35"/>
      <c r="N8" s="35">
        <v>9354535.79242507</v>
      </c>
      <c r="O8" s="35">
        <v>11111443.629695499</v>
      </c>
      <c r="P8" s="35">
        <v>10519806.2392541</v>
      </c>
      <c r="Q8" s="35">
        <v>12479866.666335501</v>
      </c>
      <c r="R8" s="35">
        <v>8702831.5568118598</v>
      </c>
      <c r="S8" s="35">
        <v>6499234.1985753104</v>
      </c>
      <c r="T8" s="35">
        <v>14558568.1859993</v>
      </c>
      <c r="U8" s="35">
        <v>9901874.4835799802</v>
      </c>
      <c r="V8" s="35">
        <v>9165278.7782056108</v>
      </c>
      <c r="W8" s="35">
        <v>7168633.1508670496</v>
      </c>
      <c r="X8" s="35">
        <v>107022563.762679</v>
      </c>
      <c r="Y8" s="35">
        <v>88543442.503967494</v>
      </c>
      <c r="Z8" s="35">
        <v>126365244.132944</v>
      </c>
      <c r="AA8" s="35">
        <v>112618995.948871</v>
      </c>
      <c r="AB8" s="35">
        <v>114529499.160625</v>
      </c>
      <c r="AC8" s="35">
        <v>9092755526.6517105</v>
      </c>
    </row>
    <row r="9" spans="1:29" x14ac:dyDescent="0.2">
      <c r="A9" s="7" t="s">
        <v>201</v>
      </c>
      <c r="B9" s="35"/>
      <c r="C9" s="35"/>
      <c r="D9" s="35"/>
      <c r="E9" s="35"/>
      <c r="F9" s="35"/>
      <c r="G9" s="35"/>
      <c r="H9" s="35"/>
      <c r="I9" s="35"/>
      <c r="J9" s="35"/>
      <c r="K9" s="35">
        <v>397524.09613083798</v>
      </c>
      <c r="L9" s="35">
        <v>213699.714811354</v>
      </c>
      <c r="M9" s="35"/>
      <c r="N9" s="35">
        <v>1851015.22330221</v>
      </c>
      <c r="O9" s="35">
        <v>6812381.43879933</v>
      </c>
      <c r="P9" s="35">
        <v>6403239.7695508804</v>
      </c>
      <c r="Q9" s="35">
        <v>8987118.2981605008</v>
      </c>
      <c r="R9" s="35"/>
      <c r="S9" s="35">
        <v>3003113.81942944</v>
      </c>
      <c r="T9" s="35">
        <v>3097400.8714096202</v>
      </c>
      <c r="U9" s="35">
        <v>2654787.97149682</v>
      </c>
      <c r="V9" s="35">
        <v>920455.72277275904</v>
      </c>
      <c r="W9" s="35">
        <v>2433221.7205771902</v>
      </c>
      <c r="X9" s="35">
        <v>31778741.917956602</v>
      </c>
      <c r="Y9" s="35">
        <v>20690307.7943739</v>
      </c>
      <c r="Z9" s="35">
        <v>65980631.745795399</v>
      </c>
      <c r="AA9" s="35">
        <v>33760741.569821097</v>
      </c>
      <c r="AB9" s="35">
        <v>31665143.9210466</v>
      </c>
      <c r="AC9" s="35">
        <v>11708076539.1108</v>
      </c>
    </row>
    <row r="10" spans="1:29" x14ac:dyDescent="0.2">
      <c r="A10" s="7" t="s">
        <v>172</v>
      </c>
      <c r="B10" s="35">
        <v>830941.45417712303</v>
      </c>
      <c r="C10" s="35">
        <v>6146048.9523225799</v>
      </c>
      <c r="D10" s="35">
        <v>31279324.0633807</v>
      </c>
      <c r="E10" s="35">
        <v>8742157.7812173497</v>
      </c>
      <c r="F10" s="35">
        <v>23623689.4878751</v>
      </c>
      <c r="G10" s="35"/>
      <c r="H10" s="35"/>
      <c r="I10" s="35"/>
      <c r="J10" s="35"/>
      <c r="K10" s="35">
        <v>2641382.7675097599</v>
      </c>
      <c r="L10" s="35">
        <v>1765807.05151607</v>
      </c>
      <c r="M10" s="35">
        <v>118333.341166763</v>
      </c>
      <c r="N10" s="35">
        <v>7827353.1690221</v>
      </c>
      <c r="O10" s="35">
        <v>26655880.9784384</v>
      </c>
      <c r="P10" s="35">
        <v>9980282.0000013802</v>
      </c>
      <c r="Q10" s="35">
        <v>18467628.2826741</v>
      </c>
      <c r="R10" s="35"/>
      <c r="S10" s="35">
        <v>7004008.95748311</v>
      </c>
      <c r="T10" s="35">
        <v>10973082.5205172</v>
      </c>
      <c r="U10" s="35">
        <v>9865970.4410628602</v>
      </c>
      <c r="V10" s="35">
        <v>4164448.3123410898</v>
      </c>
      <c r="W10" s="35">
        <v>10753151.0856639</v>
      </c>
      <c r="X10" s="35">
        <v>105756637.297655</v>
      </c>
      <c r="Y10" s="35">
        <v>53605094.465070903</v>
      </c>
      <c r="Z10" s="35">
        <v>224686903.98109499</v>
      </c>
      <c r="AA10" s="35">
        <v>95825963.588360906</v>
      </c>
      <c r="AB10" s="35">
        <v>92590721.727874294</v>
      </c>
      <c r="AC10" s="35">
        <v>20439460068.915501</v>
      </c>
    </row>
    <row r="11" spans="1:29" x14ac:dyDescent="0.2">
      <c r="A11" s="7" t="s">
        <v>178</v>
      </c>
      <c r="B11" s="35">
        <v>299340.24245540501</v>
      </c>
      <c r="C11" s="35">
        <v>531210.20744978602</v>
      </c>
      <c r="D11" s="35"/>
      <c r="E11" s="35">
        <v>221690.98346349399</v>
      </c>
      <c r="F11" s="35"/>
      <c r="G11" s="35">
        <v>289604.24865586503</v>
      </c>
      <c r="H11" s="35">
        <v>102815.730479844</v>
      </c>
      <c r="I11" s="35"/>
      <c r="J11" s="35"/>
      <c r="K11" s="35">
        <v>1411816.8767674901</v>
      </c>
      <c r="L11" s="35">
        <v>864770.85738857405</v>
      </c>
      <c r="M11" s="35">
        <v>288173.15732756001</v>
      </c>
      <c r="N11" s="35">
        <v>4411457.7544987397</v>
      </c>
      <c r="O11" s="35">
        <v>8665684.1459374502</v>
      </c>
      <c r="P11" s="35">
        <v>9916316.9156410191</v>
      </c>
      <c r="Q11" s="35">
        <v>14393933.6180567</v>
      </c>
      <c r="R11" s="35"/>
      <c r="S11" s="35"/>
      <c r="T11" s="35">
        <v>4849127.3696972104</v>
      </c>
      <c r="U11" s="35">
        <v>5965616.7173413904</v>
      </c>
      <c r="V11" s="35">
        <v>2830932.5989990798</v>
      </c>
      <c r="W11" s="35">
        <v>7097520.1730613699</v>
      </c>
      <c r="X11" s="35">
        <v>69461360.975828394</v>
      </c>
      <c r="Y11" s="35">
        <v>46502500.883520797</v>
      </c>
      <c r="Z11" s="35">
        <v>113051673.368414</v>
      </c>
      <c r="AA11" s="35">
        <v>63115891.635257602</v>
      </c>
      <c r="AB11" s="35">
        <v>69389720.762125105</v>
      </c>
      <c r="AC11" s="35">
        <v>10794226511.8039</v>
      </c>
    </row>
    <row r="12" spans="1:29" x14ac:dyDescent="0.2">
      <c r="A12" s="7" t="s">
        <v>174</v>
      </c>
      <c r="B12" s="35"/>
      <c r="C12" s="35"/>
      <c r="D12" s="35"/>
      <c r="E12" s="35"/>
      <c r="F12" s="35"/>
      <c r="G12" s="35"/>
      <c r="H12" s="35"/>
      <c r="I12" s="35"/>
      <c r="J12" s="35"/>
      <c r="K12" s="35">
        <v>1932027.21640254</v>
      </c>
      <c r="L12" s="35">
        <v>1374582.1444925601</v>
      </c>
      <c r="M12" s="35"/>
      <c r="N12" s="35">
        <v>2702468.2990400302</v>
      </c>
      <c r="O12" s="35">
        <v>10824755.1386228</v>
      </c>
      <c r="P12" s="35">
        <v>16716790.011962701</v>
      </c>
      <c r="Q12" s="35">
        <v>12729883.9726594</v>
      </c>
      <c r="R12" s="35"/>
      <c r="S12" s="35">
        <v>2860917.1488693999</v>
      </c>
      <c r="T12" s="35">
        <v>5124594.44248576</v>
      </c>
      <c r="U12" s="35">
        <v>4925975.2086467296</v>
      </c>
      <c r="V12" s="35">
        <v>1264651.6491642499</v>
      </c>
      <c r="W12" s="35">
        <v>6919167.3371014604</v>
      </c>
      <c r="X12" s="35">
        <v>80678504.997810006</v>
      </c>
      <c r="Y12" s="35">
        <v>49749896.276447698</v>
      </c>
      <c r="Z12" s="35">
        <v>177064398.296271</v>
      </c>
      <c r="AA12" s="35">
        <v>84011737.895474106</v>
      </c>
      <c r="AB12" s="35">
        <v>80077001.968831405</v>
      </c>
      <c r="AC12" s="35">
        <v>14258668051.5683</v>
      </c>
    </row>
    <row r="13" spans="1:29" x14ac:dyDescent="0.2">
      <c r="A13" s="7" t="s">
        <v>162</v>
      </c>
      <c r="B13" s="35"/>
      <c r="C13" s="35"/>
      <c r="D13" s="35"/>
      <c r="E13" s="35"/>
      <c r="F13" s="35"/>
      <c r="G13" s="35"/>
      <c r="H13" s="35"/>
      <c r="I13" s="35"/>
      <c r="J13" s="35"/>
      <c r="K13" s="35">
        <v>687061.36067273002</v>
      </c>
      <c r="L13" s="35">
        <v>338372.40723260399</v>
      </c>
      <c r="M13" s="35"/>
      <c r="N13" s="35">
        <v>3260845.5765327401</v>
      </c>
      <c r="O13" s="35">
        <v>8607953.7485162392</v>
      </c>
      <c r="P13" s="35">
        <v>14787941.435551399</v>
      </c>
      <c r="Q13" s="35">
        <v>14295424.947979501</v>
      </c>
      <c r="R13" s="35"/>
      <c r="S13" s="35"/>
      <c r="T13" s="35">
        <v>4135438.56086571</v>
      </c>
      <c r="U13" s="35">
        <v>3085072.7906043101</v>
      </c>
      <c r="V13" s="35">
        <v>555511.27840078901</v>
      </c>
      <c r="W13" s="35">
        <v>3562756.80328565</v>
      </c>
      <c r="X13" s="35">
        <v>37019836.958381698</v>
      </c>
      <c r="Y13" s="35">
        <v>17199871.078647401</v>
      </c>
      <c r="Z13" s="35">
        <v>100252257.870564</v>
      </c>
      <c r="AA13" s="35">
        <v>29244637.420090001</v>
      </c>
      <c r="AB13" s="35">
        <v>31924127.149218701</v>
      </c>
      <c r="AC13" s="35">
        <v>39680317641.235603</v>
      </c>
    </row>
    <row r="14" spans="1:29" x14ac:dyDescent="0.2">
      <c r="A14" s="7" t="s">
        <v>170</v>
      </c>
      <c r="B14" s="35"/>
      <c r="C14" s="35"/>
      <c r="D14" s="35"/>
      <c r="E14" s="35"/>
      <c r="F14" s="35"/>
      <c r="G14" s="35"/>
      <c r="H14" s="35"/>
      <c r="I14" s="35"/>
      <c r="J14" s="35"/>
      <c r="K14" s="35">
        <v>1863234.6913231499</v>
      </c>
      <c r="L14" s="35">
        <v>1435565.65662019</v>
      </c>
      <c r="M14" s="35"/>
      <c r="N14" s="35">
        <v>4685789.6825999999</v>
      </c>
      <c r="O14" s="35">
        <v>16958447.499816202</v>
      </c>
      <c r="P14" s="35">
        <v>8641291.4089249</v>
      </c>
      <c r="Q14" s="35">
        <v>14712873.8239509</v>
      </c>
      <c r="R14" s="35"/>
      <c r="S14" s="35">
        <v>3215630.09027396</v>
      </c>
      <c r="T14" s="35">
        <v>6893749.9075355604</v>
      </c>
      <c r="U14" s="35">
        <v>5765912.0983468397</v>
      </c>
      <c r="V14" s="35">
        <v>2007048.35022528</v>
      </c>
      <c r="W14" s="35">
        <v>9307374.9136672895</v>
      </c>
      <c r="X14" s="35">
        <v>77217362.221751899</v>
      </c>
      <c r="Y14" s="35">
        <v>31559404.5287599</v>
      </c>
      <c r="Z14" s="35">
        <v>168827059.752069</v>
      </c>
      <c r="AA14" s="35">
        <v>45119898.127482504</v>
      </c>
      <c r="AB14" s="35">
        <v>51250241.449816801</v>
      </c>
      <c r="AC14" s="35">
        <v>38091151823.2659</v>
      </c>
    </row>
    <row r="15" spans="1:29" x14ac:dyDescent="0.2">
      <c r="A15" s="7" t="s">
        <v>173</v>
      </c>
      <c r="B15" s="35"/>
      <c r="C15" s="35"/>
      <c r="D15" s="35"/>
      <c r="E15" s="35"/>
      <c r="F15" s="35"/>
      <c r="G15" s="35"/>
      <c r="H15" s="35"/>
      <c r="I15" s="35"/>
      <c r="J15" s="35"/>
      <c r="K15" s="35">
        <v>990430.69505778502</v>
      </c>
      <c r="L15" s="35">
        <v>651812.64902281901</v>
      </c>
      <c r="M15" s="35"/>
      <c r="N15" s="35">
        <v>2176530.9141726298</v>
      </c>
      <c r="O15" s="35">
        <v>5508559.3461334202</v>
      </c>
      <c r="P15" s="35">
        <v>5095821.45624422</v>
      </c>
      <c r="Q15" s="35">
        <v>8008649.7210239395</v>
      </c>
      <c r="R15" s="35"/>
      <c r="S15" s="35">
        <v>1331954.95120575</v>
      </c>
      <c r="T15" s="35">
        <v>3930129.1084843101</v>
      </c>
      <c r="U15" s="35">
        <v>2975678.67334534</v>
      </c>
      <c r="V15" s="35">
        <v>699072.40558665595</v>
      </c>
      <c r="W15" s="35">
        <v>4012760.9329649401</v>
      </c>
      <c r="X15" s="35">
        <v>39719708.104523003</v>
      </c>
      <c r="Y15" s="35">
        <v>15270323.9625574</v>
      </c>
      <c r="Z15" s="35">
        <v>100387893.47774</v>
      </c>
      <c r="AA15" s="35">
        <v>25546853.180237599</v>
      </c>
      <c r="AB15" s="35">
        <v>28883766.110844199</v>
      </c>
      <c r="AC15" s="35">
        <v>19434374700.265999</v>
      </c>
    </row>
    <row r="16" spans="1:29" x14ac:dyDescent="0.2">
      <c r="A16" s="7" t="s">
        <v>199</v>
      </c>
      <c r="B16" s="35">
        <v>831259527.67510998</v>
      </c>
      <c r="C16" s="35">
        <v>3255067985.2775002</v>
      </c>
      <c r="D16" s="35">
        <v>8962863191.6316204</v>
      </c>
      <c r="E16" s="35">
        <v>3481934752.3355899</v>
      </c>
      <c r="F16" s="35">
        <v>6364927129.9410105</v>
      </c>
      <c r="G16" s="35">
        <v>308574528.50904101</v>
      </c>
      <c r="H16" s="35">
        <v>165638188.725003</v>
      </c>
      <c r="I16" s="35">
        <v>1596198397.0863099</v>
      </c>
      <c r="J16" s="35">
        <v>143638853.145558</v>
      </c>
      <c r="K16" s="35">
        <v>110491310.082654</v>
      </c>
      <c r="L16" s="35">
        <v>112426047.321059</v>
      </c>
      <c r="M16" s="35">
        <v>77986584.2658021</v>
      </c>
      <c r="N16" s="35">
        <v>612694491.19655395</v>
      </c>
      <c r="O16" s="35">
        <v>6450081486.8614302</v>
      </c>
      <c r="P16" s="35">
        <v>259154809.30904901</v>
      </c>
      <c r="Q16" s="35">
        <v>3468553317.72261</v>
      </c>
      <c r="R16" s="35">
        <v>477463938.46303701</v>
      </c>
      <c r="S16" s="35">
        <v>229585647.471284</v>
      </c>
      <c r="T16" s="35">
        <v>243059517.06615299</v>
      </c>
      <c r="U16" s="35">
        <v>191150795.08514401</v>
      </c>
      <c r="V16" s="35">
        <v>180291882.91571999</v>
      </c>
      <c r="W16" s="35">
        <v>715283157.01976204</v>
      </c>
      <c r="X16" s="35">
        <v>314917074.70289099</v>
      </c>
      <c r="Y16" s="35">
        <v>420365190.80914497</v>
      </c>
      <c r="Z16" s="35">
        <v>452451951.04747099</v>
      </c>
      <c r="AA16" s="35">
        <v>549980948.22984695</v>
      </c>
      <c r="AB16" s="35">
        <v>502931346.52395397</v>
      </c>
      <c r="AC16" s="35">
        <v>14216835542.6833</v>
      </c>
    </row>
    <row r="17" spans="1:29" x14ac:dyDescent="0.2">
      <c r="A17" s="7" t="s">
        <v>198</v>
      </c>
      <c r="B17" s="35">
        <v>360243006.63347101</v>
      </c>
      <c r="C17" s="35">
        <v>1883117591.75703</v>
      </c>
      <c r="D17" s="35">
        <v>6904038168.9775105</v>
      </c>
      <c r="E17" s="35">
        <v>2085736629.8456099</v>
      </c>
      <c r="F17" s="35">
        <v>4404606666.7426901</v>
      </c>
      <c r="G17" s="35">
        <v>191615458.77263299</v>
      </c>
      <c r="H17" s="35">
        <v>120136163.727752</v>
      </c>
      <c r="I17" s="35">
        <v>734053304.35961795</v>
      </c>
      <c r="J17" s="35">
        <v>87098329.415868297</v>
      </c>
      <c r="K17" s="35">
        <v>64757326.708567001</v>
      </c>
      <c r="L17" s="35">
        <v>67214531.277167901</v>
      </c>
      <c r="M17" s="35">
        <v>39789961.655289501</v>
      </c>
      <c r="N17" s="35">
        <v>382554274.747343</v>
      </c>
      <c r="O17" s="35">
        <v>4214185725.0309601</v>
      </c>
      <c r="P17" s="35">
        <v>152709878.28290799</v>
      </c>
      <c r="Q17" s="35">
        <v>2269705236.90904</v>
      </c>
      <c r="R17" s="35">
        <v>293506675.46013802</v>
      </c>
      <c r="S17" s="35">
        <v>123207145.774744</v>
      </c>
      <c r="T17" s="35">
        <v>145805357.89571401</v>
      </c>
      <c r="U17" s="35">
        <v>95644942.176995307</v>
      </c>
      <c r="V17" s="35">
        <v>77018770.937781498</v>
      </c>
      <c r="W17" s="35">
        <v>415039659.38664001</v>
      </c>
      <c r="X17" s="35">
        <v>281696553.82055002</v>
      </c>
      <c r="Y17" s="35">
        <v>295883194.36805803</v>
      </c>
      <c r="Z17" s="35">
        <v>357164166.392865</v>
      </c>
      <c r="AA17" s="35">
        <v>468482793.33127099</v>
      </c>
      <c r="AB17" s="35">
        <v>367784768.91154999</v>
      </c>
      <c r="AC17" s="35">
        <v>14179870877.423901</v>
      </c>
    </row>
    <row r="18" spans="1:29" x14ac:dyDescent="0.2">
      <c r="A18" s="7" t="s">
        <v>158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>
        <v>3389788465.5120902</v>
      </c>
    </row>
    <row r="19" spans="1:29" x14ac:dyDescent="0.2">
      <c r="A19" s="7" t="s">
        <v>181</v>
      </c>
      <c r="B19" s="35"/>
      <c r="C19" s="35"/>
      <c r="D19" s="35"/>
      <c r="E19" s="35"/>
      <c r="F19" s="35"/>
      <c r="G19" s="35"/>
      <c r="H19" s="35"/>
      <c r="I19" s="35"/>
      <c r="J19" s="35"/>
      <c r="K19" s="35">
        <v>166237.047246136</v>
      </c>
      <c r="L19" s="35">
        <v>246054.02202596099</v>
      </c>
      <c r="M19" s="35"/>
      <c r="N19" s="35">
        <v>450250.14877617097</v>
      </c>
      <c r="O19" s="35">
        <v>2924297.5016374202</v>
      </c>
      <c r="P19" s="35">
        <v>2123201.7644985202</v>
      </c>
      <c r="Q19" s="35">
        <v>2925532.76880563</v>
      </c>
      <c r="R19" s="35">
        <v>1727564.4959897001</v>
      </c>
      <c r="S19" s="35">
        <v>1007562.96829122</v>
      </c>
      <c r="T19" s="35">
        <v>1942490.5582039999</v>
      </c>
      <c r="U19" s="35">
        <v>1587981.54026324</v>
      </c>
      <c r="V19" s="35">
        <v>2113902.8217274901</v>
      </c>
      <c r="W19" s="35">
        <v>1834373.8105949699</v>
      </c>
      <c r="X19" s="35">
        <v>26517860.6816733</v>
      </c>
      <c r="Y19" s="35">
        <v>32283024.303342301</v>
      </c>
      <c r="Z19" s="35">
        <v>29279402.290286399</v>
      </c>
      <c r="AA19" s="35">
        <v>28535072.761050198</v>
      </c>
      <c r="AB19" s="35">
        <v>31010199.716727301</v>
      </c>
      <c r="AC19" s="35">
        <v>3668397589.7339101</v>
      </c>
    </row>
    <row r="20" spans="1:29" x14ac:dyDescent="0.2">
      <c r="A20" s="7" t="s">
        <v>167</v>
      </c>
      <c r="B20" s="35"/>
      <c r="C20" s="35"/>
      <c r="D20" s="35"/>
      <c r="E20" s="35"/>
      <c r="F20" s="35"/>
      <c r="G20" s="35"/>
      <c r="H20" s="35"/>
      <c r="I20" s="35">
        <v>1342046.15030509</v>
      </c>
      <c r="J20" s="35"/>
      <c r="K20" s="35">
        <v>532038.77835675504</v>
      </c>
      <c r="L20" s="35"/>
      <c r="M20" s="35"/>
      <c r="N20" s="35">
        <v>3957711.7652727701</v>
      </c>
      <c r="O20" s="35">
        <v>9112794.0844673198</v>
      </c>
      <c r="P20" s="35">
        <v>7377223.4339854699</v>
      </c>
      <c r="Q20" s="35">
        <v>9536470.91517777</v>
      </c>
      <c r="R20" s="35"/>
      <c r="S20" s="35">
        <v>3470378.3968352699</v>
      </c>
      <c r="T20" s="35">
        <v>4002799.9717273801</v>
      </c>
      <c r="U20" s="35">
        <v>4892247.8332253899</v>
      </c>
      <c r="V20" s="35">
        <v>1794506.2656020201</v>
      </c>
      <c r="W20" s="35">
        <v>4976031.18249794</v>
      </c>
      <c r="X20" s="35">
        <v>42689360.527361996</v>
      </c>
      <c r="Y20" s="35">
        <v>32172356.462102801</v>
      </c>
      <c r="Z20" s="35">
        <v>71666293.914545</v>
      </c>
      <c r="AA20" s="35">
        <v>39024691.284723803</v>
      </c>
      <c r="AB20" s="35">
        <v>46254745.444130398</v>
      </c>
      <c r="AC20" s="35">
        <v>6458626250.38307</v>
      </c>
    </row>
    <row r="21" spans="1:29" x14ac:dyDescent="0.2">
      <c r="A21" s="7" t="s">
        <v>160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2394352.6791576198</v>
      </c>
      <c r="O21" s="35">
        <v>8465517.1852922998</v>
      </c>
      <c r="P21" s="35">
        <v>6248949.7930972902</v>
      </c>
      <c r="Q21" s="35">
        <v>4778831.1784974104</v>
      </c>
      <c r="R21" s="35"/>
      <c r="S21" s="35">
        <v>2685825.0504479301</v>
      </c>
      <c r="T21" s="35">
        <v>2738313.82451704</v>
      </c>
      <c r="U21" s="35">
        <v>3218521.2721148701</v>
      </c>
      <c r="V21" s="35">
        <v>823347.36961846601</v>
      </c>
      <c r="W21" s="35">
        <v>4029283.0485258601</v>
      </c>
      <c r="X21" s="35">
        <v>21300775.504731901</v>
      </c>
      <c r="Y21" s="35">
        <v>15731732.2897163</v>
      </c>
      <c r="Z21" s="35">
        <v>77340043.019380406</v>
      </c>
      <c r="AA21" s="35">
        <v>17605032.2375191</v>
      </c>
      <c r="AB21" s="35">
        <v>21219136.114477798</v>
      </c>
      <c r="AC21" s="35">
        <v>6512805289.4612799</v>
      </c>
    </row>
    <row r="22" spans="1:29" x14ac:dyDescent="0.2">
      <c r="A22" s="7" t="s">
        <v>180</v>
      </c>
      <c r="B22" s="35"/>
      <c r="C22" s="35">
        <v>4034458.4684564602</v>
      </c>
      <c r="D22" s="35">
        <v>48092596.979500003</v>
      </c>
      <c r="E22" s="35">
        <v>21239431.3372356</v>
      </c>
      <c r="F22" s="35">
        <v>40998486.989690296</v>
      </c>
      <c r="G22" s="35"/>
      <c r="H22" s="35">
        <v>928082.66438488197</v>
      </c>
      <c r="I22" s="35"/>
      <c r="J22" s="35"/>
      <c r="K22" s="35">
        <v>947481.38607188896</v>
      </c>
      <c r="L22" s="35">
        <v>701354.70838471001</v>
      </c>
      <c r="M22" s="35"/>
      <c r="N22" s="35">
        <v>8906667.1242816597</v>
      </c>
      <c r="O22" s="35">
        <v>29917465.5106235</v>
      </c>
      <c r="P22" s="35">
        <v>5706551.2583418302</v>
      </c>
      <c r="Q22" s="35">
        <v>7984476.1283917399</v>
      </c>
      <c r="R22" s="35">
        <v>4377662.0336453598</v>
      </c>
      <c r="S22" s="35">
        <v>8905630.88445336</v>
      </c>
      <c r="T22" s="35">
        <v>5386782.0346544702</v>
      </c>
      <c r="U22" s="35">
        <v>8196360.1223556101</v>
      </c>
      <c r="V22" s="35">
        <v>6152563.6421885304</v>
      </c>
      <c r="W22" s="35">
        <v>16180955.2364667</v>
      </c>
      <c r="X22" s="35">
        <v>50339207.146914899</v>
      </c>
      <c r="Y22" s="35">
        <v>58945907.6913523</v>
      </c>
      <c r="Z22" s="35">
        <v>59699380.401000299</v>
      </c>
      <c r="AA22" s="35">
        <v>59359363.375986204</v>
      </c>
      <c r="AB22" s="35">
        <v>60076618.246066399</v>
      </c>
      <c r="AC22" s="35">
        <v>3377988453.3854299</v>
      </c>
    </row>
    <row r="23" spans="1:29" x14ac:dyDescent="0.2">
      <c r="A23" s="7" t="s">
        <v>179</v>
      </c>
      <c r="B23" s="35"/>
      <c r="C23" s="35"/>
      <c r="D23" s="35"/>
      <c r="E23" s="35"/>
      <c r="F23" s="35"/>
      <c r="G23" s="35">
        <v>395018.732369342</v>
      </c>
      <c r="H23" s="35"/>
      <c r="I23" s="35">
        <v>3587675.1628109799</v>
      </c>
      <c r="J23" s="35">
        <v>319234.04212161899</v>
      </c>
      <c r="K23" s="35">
        <v>1412284.8320339001</v>
      </c>
      <c r="L23" s="35">
        <v>933882.41995850904</v>
      </c>
      <c r="M23" s="35">
        <v>339885.40652827802</v>
      </c>
      <c r="N23" s="35">
        <v>6706878.6334038395</v>
      </c>
      <c r="O23" s="35">
        <v>12689263.133745</v>
      </c>
      <c r="P23" s="35">
        <v>5430028.6526579298</v>
      </c>
      <c r="Q23" s="35">
        <v>14242590.8005361</v>
      </c>
      <c r="R23" s="35">
        <v>4481794.3982537398</v>
      </c>
      <c r="S23" s="35">
        <v>5077388.7993092397</v>
      </c>
      <c r="T23" s="35">
        <v>7285862.1006386997</v>
      </c>
      <c r="U23" s="35">
        <v>6703397.7292812597</v>
      </c>
      <c r="V23" s="35">
        <v>6648696.68360213</v>
      </c>
      <c r="W23" s="35">
        <v>8919436.7917041909</v>
      </c>
      <c r="X23" s="35">
        <v>61312822.169901498</v>
      </c>
      <c r="Y23" s="35">
        <v>55977927.595025301</v>
      </c>
      <c r="Z23" s="35">
        <v>73416435.756437495</v>
      </c>
      <c r="AA23" s="35">
        <v>76415071.916402206</v>
      </c>
      <c r="AB23" s="35">
        <v>74282713.243034303</v>
      </c>
      <c r="AC23" s="35">
        <v>3094965735.5244098</v>
      </c>
    </row>
    <row r="24" spans="1:29" x14ac:dyDescent="0.2">
      <c r="A24" s="7" t="s">
        <v>175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>
        <v>2733909.11877712</v>
      </c>
      <c r="Q24" s="35">
        <v>6699885.6053673699</v>
      </c>
      <c r="R24" s="35"/>
      <c r="S24" s="35">
        <v>3221667.4488008898</v>
      </c>
      <c r="T24" s="35">
        <v>2991801.7101183301</v>
      </c>
      <c r="U24" s="35">
        <v>4430703.6155939801</v>
      </c>
      <c r="V24" s="35"/>
      <c r="W24" s="35"/>
      <c r="X24" s="35">
        <v>61965231.748309501</v>
      </c>
      <c r="Y24" s="35">
        <v>39167029.495713897</v>
      </c>
      <c r="Z24" s="35">
        <v>91961404.901999101</v>
      </c>
      <c r="AA24" s="35">
        <v>77763440.436827898</v>
      </c>
      <c r="AB24" s="35">
        <v>61566973.060072497</v>
      </c>
      <c r="AC24" s="35">
        <v>4985614487.5588398</v>
      </c>
    </row>
    <row r="25" spans="1:29" x14ac:dyDescent="0.2">
      <c r="A25" s="7" t="s">
        <v>164</v>
      </c>
      <c r="B25" s="35"/>
      <c r="C25" s="35"/>
      <c r="D25" s="35"/>
      <c r="E25" s="35"/>
      <c r="F25" s="35"/>
      <c r="G25" s="35"/>
      <c r="H25" s="35"/>
      <c r="I25" s="35">
        <v>3291185.3565021101</v>
      </c>
      <c r="J25" s="35"/>
      <c r="K25" s="35"/>
      <c r="L25" s="35"/>
      <c r="M25" s="35"/>
      <c r="N25" s="35">
        <v>1148777.94422319</v>
      </c>
      <c r="O25" s="35"/>
      <c r="P25" s="35">
        <v>4158318.33711083</v>
      </c>
      <c r="Q25" s="35"/>
      <c r="R25" s="35"/>
      <c r="S25" s="35"/>
      <c r="T25" s="35"/>
      <c r="U25" s="35"/>
      <c r="V25" s="35"/>
      <c r="W25" s="35"/>
      <c r="X25" s="35">
        <v>18637661.391756602</v>
      </c>
      <c r="Y25" s="35">
        <v>10611002.3385012</v>
      </c>
      <c r="Z25" s="35">
        <v>36836326.693480901</v>
      </c>
      <c r="AA25" s="35">
        <v>18859611.9136866</v>
      </c>
      <c r="AB25" s="35">
        <v>17352177.760730799</v>
      </c>
      <c r="AC25" s="35">
        <v>5856930149.7745304</v>
      </c>
    </row>
    <row r="26" spans="1:29" x14ac:dyDescent="0.2">
      <c r="A26" s="7" t="s">
        <v>176</v>
      </c>
      <c r="B26" s="35"/>
      <c r="C26" s="35"/>
      <c r="D26" s="35">
        <v>10664523.501976</v>
      </c>
      <c r="E26" s="35">
        <v>2320528.7611185298</v>
      </c>
      <c r="F26" s="35">
        <v>9590968.7688225303</v>
      </c>
      <c r="G26" s="35"/>
      <c r="H26" s="35"/>
      <c r="I26" s="35"/>
      <c r="J26" s="35"/>
      <c r="K26" s="35"/>
      <c r="L26" s="35"/>
      <c r="M26" s="35"/>
      <c r="N26" s="35">
        <v>2965461.0771862301</v>
      </c>
      <c r="O26" s="35"/>
      <c r="P26" s="35">
        <v>7083335.42723691</v>
      </c>
      <c r="Q26" s="35">
        <v>8482717.5839526597</v>
      </c>
      <c r="R26" s="35"/>
      <c r="S26" s="35"/>
      <c r="T26" s="35">
        <v>1982500.4884261601</v>
      </c>
      <c r="U26" s="35">
        <v>1905592.29359067</v>
      </c>
      <c r="V26" s="35">
        <v>1050229.5159174399</v>
      </c>
      <c r="W26" s="35"/>
      <c r="X26" s="35">
        <v>27362651.0953058</v>
      </c>
      <c r="Y26" s="35">
        <v>17602012.480564199</v>
      </c>
      <c r="Z26" s="35">
        <v>49787245.015906401</v>
      </c>
      <c r="AA26" s="35">
        <v>31171969.472239699</v>
      </c>
      <c r="AB26" s="35">
        <v>31157627.386122201</v>
      </c>
      <c r="AC26" s="35">
        <v>7383555761.32026</v>
      </c>
    </row>
    <row r="27" spans="1:29" x14ac:dyDescent="0.2">
      <c r="A27" s="7" t="s">
        <v>177</v>
      </c>
      <c r="B27" s="35"/>
      <c r="C27" s="35"/>
      <c r="D27" s="35"/>
      <c r="E27" s="35"/>
      <c r="F27" s="35"/>
      <c r="G27" s="35"/>
      <c r="H27" s="35"/>
      <c r="I27" s="35"/>
      <c r="J27" s="35"/>
      <c r="K27" s="35">
        <v>920321.03159402404</v>
      </c>
      <c r="L27" s="35">
        <v>759631.51667062496</v>
      </c>
      <c r="M27" s="35">
        <v>168113.70279339599</v>
      </c>
      <c r="N27" s="35">
        <v>4364304.8751289397</v>
      </c>
      <c r="O27" s="35">
        <v>10691756.477448899</v>
      </c>
      <c r="P27" s="35">
        <v>6281347.1576755997</v>
      </c>
      <c r="Q27" s="35">
        <v>20247498.875485901</v>
      </c>
      <c r="R27" s="35"/>
      <c r="S27" s="35">
        <v>1633833.19230397</v>
      </c>
      <c r="T27" s="35">
        <v>4467220.7593509303</v>
      </c>
      <c r="U27" s="35">
        <v>2964829.6679198998</v>
      </c>
      <c r="V27" s="35">
        <v>2971956.2631982602</v>
      </c>
      <c r="W27" s="35">
        <v>3836929.8716341602</v>
      </c>
      <c r="X27" s="35">
        <v>66542855.912423603</v>
      </c>
      <c r="Y27" s="35">
        <v>40509417.199072503</v>
      </c>
      <c r="Z27" s="35">
        <v>105510326.318802</v>
      </c>
      <c r="AA27" s="35">
        <v>59810090.426422</v>
      </c>
      <c r="AB27" s="35">
        <v>58165032.963399999</v>
      </c>
      <c r="AC27" s="35">
        <v>7118123320.2485104</v>
      </c>
    </row>
    <row r="28" spans="1:29" x14ac:dyDescent="0.2">
      <c r="A28" s="7" t="s">
        <v>159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>
        <v>3936372.8178398199</v>
      </c>
      <c r="P28" s="35">
        <v>2028053.95716797</v>
      </c>
      <c r="Q28" s="35">
        <v>3030807.359127</v>
      </c>
      <c r="R28" s="35"/>
      <c r="S28" s="35"/>
      <c r="T28" s="35">
        <v>1911207.78899074</v>
      </c>
      <c r="U28" s="35">
        <v>1026014.30394984</v>
      </c>
      <c r="V28" s="35"/>
      <c r="W28" s="35"/>
      <c r="X28" s="35">
        <v>18048577.465773799</v>
      </c>
      <c r="Y28" s="35">
        <v>5844389.7834452298</v>
      </c>
      <c r="Z28" s="35">
        <v>41214327.775773503</v>
      </c>
      <c r="AA28" s="35">
        <v>11142535.809356401</v>
      </c>
      <c r="AB28" s="35">
        <v>11673272.2781545</v>
      </c>
      <c r="AC28" s="35">
        <v>4142285651.3576899</v>
      </c>
    </row>
    <row r="29" spans="1:29" x14ac:dyDescent="0.2">
      <c r="A29" s="7" t="s">
        <v>171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>
        <v>978277.61336879199</v>
      </c>
      <c r="P29" s="35">
        <v>1047879.1035361</v>
      </c>
      <c r="Q29" s="35">
        <v>1254640.3238126901</v>
      </c>
      <c r="R29" s="35"/>
      <c r="S29" s="35"/>
      <c r="T29" s="35">
        <v>744885.68202115805</v>
      </c>
      <c r="U29" s="35"/>
      <c r="V29" s="35"/>
      <c r="W29" s="35"/>
      <c r="X29" s="35">
        <v>10187442.680640699</v>
      </c>
      <c r="Y29" s="35">
        <v>3925332.8873234601</v>
      </c>
      <c r="Z29" s="35">
        <v>24695618.185869399</v>
      </c>
      <c r="AA29" s="35">
        <v>8233107.5069307303</v>
      </c>
      <c r="AB29" s="35">
        <v>7720321.7206814596</v>
      </c>
      <c r="AC29" s="35">
        <v>5815951649.6773396</v>
      </c>
    </row>
    <row r="30" spans="1:29" x14ac:dyDescent="0.2">
      <c r="A30" s="7" t="s">
        <v>188</v>
      </c>
      <c r="B30" s="35"/>
      <c r="C30" s="35"/>
      <c r="D30" s="35"/>
      <c r="E30" s="35"/>
      <c r="F30" s="35"/>
      <c r="G30" s="35">
        <v>413781.28909944498</v>
      </c>
      <c r="H30" s="35"/>
      <c r="I30" s="35"/>
      <c r="J30" s="35"/>
      <c r="K30" s="35">
        <v>1017993.6483157</v>
      </c>
      <c r="L30" s="35"/>
      <c r="M30" s="35">
        <v>183050.18814975399</v>
      </c>
      <c r="N30" s="35">
        <v>5320054.7371361796</v>
      </c>
      <c r="O30" s="35">
        <v>7766364.1326086298</v>
      </c>
      <c r="P30" s="35">
        <v>8403001.0779979303</v>
      </c>
      <c r="Q30" s="35">
        <v>10851594.8081512</v>
      </c>
      <c r="R30" s="35">
        <v>5472029.8880685903</v>
      </c>
      <c r="S30" s="35">
        <v>5839255.1265725903</v>
      </c>
      <c r="T30" s="35">
        <v>7320458.2842101604</v>
      </c>
      <c r="U30" s="35">
        <v>6959695.1175437197</v>
      </c>
      <c r="V30" s="35">
        <v>8110618.7027738802</v>
      </c>
      <c r="W30" s="35">
        <v>6239055.43648401</v>
      </c>
      <c r="X30" s="35">
        <v>63691480.486663297</v>
      </c>
      <c r="Y30" s="35">
        <v>78192425.202593505</v>
      </c>
      <c r="Z30" s="35">
        <v>85883872.4559028</v>
      </c>
      <c r="AA30" s="35">
        <v>82352010.176714793</v>
      </c>
      <c r="AB30" s="35">
        <v>94905153.185119301</v>
      </c>
      <c r="AC30" s="35">
        <v>6449884743.4565601</v>
      </c>
    </row>
    <row r="31" spans="1:29" x14ac:dyDescent="0.2">
      <c r="A31" s="7" t="s">
        <v>186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>
        <v>3789418.1900882702</v>
      </c>
      <c r="P31" s="35"/>
      <c r="Q31" s="35"/>
      <c r="R31" s="35"/>
      <c r="S31" s="35"/>
      <c r="T31" s="35"/>
      <c r="U31" s="35"/>
      <c r="V31" s="35"/>
      <c r="W31" s="35"/>
      <c r="X31" s="35">
        <v>22434955.422362801</v>
      </c>
      <c r="Y31" s="35">
        <v>11654681.5786089</v>
      </c>
      <c r="Z31" s="35">
        <v>44764354.455460899</v>
      </c>
      <c r="AA31" s="35">
        <v>13835953.8911095</v>
      </c>
      <c r="AB31" s="35">
        <v>20377182.871980298</v>
      </c>
      <c r="AC31" s="35">
        <v>5576441809.9117298</v>
      </c>
    </row>
    <row r="32" spans="1:29" x14ac:dyDescent="0.2">
      <c r="A32" s="7" t="s">
        <v>185</v>
      </c>
      <c r="B32" s="35">
        <v>37970170.316902302</v>
      </c>
      <c r="C32" s="35">
        <v>208706733.88408101</v>
      </c>
      <c r="D32" s="35">
        <v>297397005.19962102</v>
      </c>
      <c r="E32" s="35">
        <v>133302876.473731</v>
      </c>
      <c r="F32" s="35">
        <v>192120593.65812501</v>
      </c>
      <c r="G32" s="35">
        <v>47538026.579881698</v>
      </c>
      <c r="H32" s="35">
        <v>7810433.0283564702</v>
      </c>
      <c r="I32" s="35">
        <v>146594396.33715901</v>
      </c>
      <c r="J32" s="35">
        <v>17395091.1496366</v>
      </c>
      <c r="K32" s="35">
        <v>12202609.240466099</v>
      </c>
      <c r="L32" s="35">
        <v>11294060.346310301</v>
      </c>
      <c r="M32" s="35">
        <v>7529421.1037108898</v>
      </c>
      <c r="N32" s="35">
        <v>37796447.649458297</v>
      </c>
      <c r="O32" s="35">
        <v>350215828.52927101</v>
      </c>
      <c r="P32" s="35">
        <v>24799563.506365899</v>
      </c>
      <c r="Q32" s="35">
        <v>364920669.43475902</v>
      </c>
      <c r="R32" s="35">
        <v>50697275.9908664</v>
      </c>
      <c r="S32" s="35">
        <v>26832672.246321201</v>
      </c>
      <c r="T32" s="35">
        <v>16773196.727616901</v>
      </c>
      <c r="U32" s="35">
        <v>13531066.273929801</v>
      </c>
      <c r="V32" s="35">
        <v>8767761.5384495202</v>
      </c>
      <c r="W32" s="35">
        <v>35349484.017861098</v>
      </c>
      <c r="X32" s="35">
        <v>32810447.3659251</v>
      </c>
      <c r="Y32" s="35">
        <v>31504293.834327601</v>
      </c>
      <c r="Z32" s="35">
        <v>27047703.4578887</v>
      </c>
      <c r="AA32" s="35">
        <v>55755430.849576697</v>
      </c>
      <c r="AB32" s="35">
        <v>25293804.773931701</v>
      </c>
      <c r="AC32" s="35">
        <v>2886614550.7362099</v>
      </c>
    </row>
    <row r="33" spans="1:29" x14ac:dyDescent="0.2">
      <c r="A33" s="7" t="s">
        <v>187</v>
      </c>
      <c r="B33" s="35">
        <v>28369914.155283701</v>
      </c>
      <c r="C33" s="35">
        <v>246615140.11458001</v>
      </c>
      <c r="D33" s="35">
        <v>289960852.64126098</v>
      </c>
      <c r="E33" s="35">
        <v>131907585.40425999</v>
      </c>
      <c r="F33" s="35">
        <v>185224744.835109</v>
      </c>
      <c r="G33" s="35">
        <v>32365842.848465201</v>
      </c>
      <c r="H33" s="35">
        <v>5496588.9112354498</v>
      </c>
      <c r="I33" s="35">
        <v>145058014.36241099</v>
      </c>
      <c r="J33" s="35">
        <v>11859587.2945462</v>
      </c>
      <c r="K33" s="35">
        <v>8100875.3636210402</v>
      </c>
      <c r="L33" s="35">
        <v>8569366.7406892907</v>
      </c>
      <c r="M33" s="35">
        <v>7090094.6169965602</v>
      </c>
      <c r="N33" s="35">
        <v>27611644.6744509</v>
      </c>
      <c r="O33" s="35">
        <v>389979996.20051199</v>
      </c>
      <c r="P33" s="35">
        <v>19350028.129676301</v>
      </c>
      <c r="Q33" s="35">
        <v>287951003.421601</v>
      </c>
      <c r="R33" s="35">
        <v>31541673.5113011</v>
      </c>
      <c r="S33" s="35">
        <v>19453642.2108417</v>
      </c>
      <c r="T33" s="35">
        <v>8763728.1003888696</v>
      </c>
      <c r="U33" s="35">
        <v>6915820.7073104205</v>
      </c>
      <c r="V33" s="35">
        <v>7204485.0303261299</v>
      </c>
      <c r="W33" s="35">
        <v>36490673.3481666</v>
      </c>
      <c r="X33" s="35">
        <v>31096883.059457298</v>
      </c>
      <c r="Y33" s="35">
        <v>33149908.6386691</v>
      </c>
      <c r="Z33" s="35">
        <v>27272950.374614399</v>
      </c>
      <c r="AA33" s="35">
        <v>50571733.596622601</v>
      </c>
      <c r="AB33" s="35">
        <v>27884156.975713599</v>
      </c>
      <c r="AC33" s="35">
        <v>3168695572.3008199</v>
      </c>
    </row>
    <row r="34" spans="1:29" x14ac:dyDescent="0.2">
      <c r="A34" s="7" t="s">
        <v>197</v>
      </c>
      <c r="B34" s="35">
        <v>482932797.17326999</v>
      </c>
      <c r="C34" s="35">
        <v>2268385980.8748999</v>
      </c>
      <c r="D34" s="35">
        <v>8035544604.4304399</v>
      </c>
      <c r="E34" s="35">
        <v>2458439567.31108</v>
      </c>
      <c r="F34" s="35">
        <v>4896726431.0784397</v>
      </c>
      <c r="G34" s="35">
        <v>217450256.03670099</v>
      </c>
      <c r="H34" s="35">
        <v>128672829.447831</v>
      </c>
      <c r="I34" s="35">
        <v>979736347.22428203</v>
      </c>
      <c r="J34" s="35">
        <v>102878719.78222901</v>
      </c>
      <c r="K34" s="35">
        <v>69336569.5434165</v>
      </c>
      <c r="L34" s="35">
        <v>70728837.004919693</v>
      </c>
      <c r="M34" s="35">
        <v>33270760.451758899</v>
      </c>
      <c r="N34" s="35">
        <v>477424324.94236797</v>
      </c>
      <c r="O34" s="35">
        <v>4347716028.59727</v>
      </c>
      <c r="P34" s="35">
        <v>154784750.97255599</v>
      </c>
      <c r="Q34" s="35">
        <v>2820053512.55375</v>
      </c>
      <c r="R34" s="35">
        <v>383776431.91061097</v>
      </c>
      <c r="S34" s="35">
        <v>144484724.333772</v>
      </c>
      <c r="T34" s="35">
        <v>166550359.14934701</v>
      </c>
      <c r="U34" s="35">
        <v>128227752.776022</v>
      </c>
      <c r="V34" s="35">
        <v>101340641.63325401</v>
      </c>
      <c r="W34" s="35">
        <v>478794590.989335</v>
      </c>
      <c r="X34" s="35">
        <v>217181858.972031</v>
      </c>
      <c r="Y34" s="35">
        <v>263655609.052387</v>
      </c>
      <c r="Z34" s="35">
        <v>260502805.46794599</v>
      </c>
      <c r="AA34" s="35">
        <v>416164563.71855903</v>
      </c>
      <c r="AB34" s="35">
        <v>290575827.35152203</v>
      </c>
      <c r="AC34" s="35">
        <v>6308767932.2379704</v>
      </c>
    </row>
    <row r="35" spans="1:29" x14ac:dyDescent="0.2">
      <c r="A35" s="7" t="s">
        <v>195</v>
      </c>
      <c r="B35" s="35">
        <v>179058548.77042899</v>
      </c>
      <c r="C35" s="35">
        <v>1079412801.3685701</v>
      </c>
      <c r="D35" s="35">
        <v>3710049995.2849498</v>
      </c>
      <c r="E35" s="35">
        <v>1091180125.5081</v>
      </c>
      <c r="F35" s="35">
        <v>2170151423.4987702</v>
      </c>
      <c r="G35" s="35">
        <v>101853919.66113999</v>
      </c>
      <c r="H35" s="35">
        <v>51008150.495818198</v>
      </c>
      <c r="I35" s="35">
        <v>352810406.971789</v>
      </c>
      <c r="J35" s="35">
        <v>46939083.552753702</v>
      </c>
      <c r="K35" s="35">
        <v>31136230.287301399</v>
      </c>
      <c r="L35" s="35">
        <v>33834786.907564998</v>
      </c>
      <c r="M35" s="35">
        <v>14123237.7872185</v>
      </c>
      <c r="N35" s="35">
        <v>187432639.09045699</v>
      </c>
      <c r="O35" s="35">
        <v>1760784501.7456999</v>
      </c>
      <c r="P35" s="35">
        <v>66480108.265692398</v>
      </c>
      <c r="Q35" s="35">
        <v>1392125917.4718699</v>
      </c>
      <c r="R35" s="35">
        <v>160778533.14552799</v>
      </c>
      <c r="S35" s="35">
        <v>65908661.7266443</v>
      </c>
      <c r="T35" s="35">
        <v>69050108.070424706</v>
      </c>
      <c r="U35" s="35">
        <v>49531474.082000896</v>
      </c>
      <c r="V35" s="35">
        <v>30015085.608474601</v>
      </c>
      <c r="W35" s="35">
        <v>213705456.07388699</v>
      </c>
      <c r="X35" s="35">
        <v>112212735.701747</v>
      </c>
      <c r="Y35" s="35">
        <v>100098959.70401099</v>
      </c>
      <c r="Z35" s="35">
        <v>161268817.05006701</v>
      </c>
      <c r="AA35" s="35">
        <v>254870378.20352</v>
      </c>
      <c r="AB35" s="35">
        <v>146863114.57751799</v>
      </c>
      <c r="AC35" s="35">
        <v>4210526578.4530101</v>
      </c>
    </row>
    <row r="36" spans="1:29" x14ac:dyDescent="0.2">
      <c r="A36" s="7" t="s">
        <v>196</v>
      </c>
      <c r="B36" s="35">
        <v>76348083.181022495</v>
      </c>
      <c r="C36" s="35">
        <v>573093537.54247296</v>
      </c>
      <c r="D36" s="35">
        <v>2156978455.3957901</v>
      </c>
      <c r="E36" s="35">
        <v>514952142.41363698</v>
      </c>
      <c r="F36" s="35">
        <v>1012293247.33478</v>
      </c>
      <c r="G36" s="35">
        <v>52577549.660062097</v>
      </c>
      <c r="H36" s="35">
        <v>29459175.080271799</v>
      </c>
      <c r="I36" s="35">
        <v>188182797.42553601</v>
      </c>
      <c r="J36" s="35">
        <v>22951947.395064499</v>
      </c>
      <c r="K36" s="35">
        <v>20147994.679005999</v>
      </c>
      <c r="L36" s="35">
        <v>17422862.722249199</v>
      </c>
      <c r="M36" s="35">
        <v>9651870.7250506803</v>
      </c>
      <c r="N36" s="35">
        <v>107782406.00371499</v>
      </c>
      <c r="O36" s="35">
        <v>1132932498.6017799</v>
      </c>
      <c r="P36" s="35">
        <v>45243290.730846398</v>
      </c>
      <c r="Q36" s="35">
        <v>720877993.54757404</v>
      </c>
      <c r="R36" s="35">
        <v>86198339.945729405</v>
      </c>
      <c r="S36" s="35">
        <v>33887062.0673806</v>
      </c>
      <c r="T36" s="35">
        <v>39318731.667647503</v>
      </c>
      <c r="U36" s="35">
        <v>26725207.090967402</v>
      </c>
      <c r="V36" s="35">
        <v>16568941.821984399</v>
      </c>
      <c r="W36" s="35">
        <v>111228447.71682</v>
      </c>
      <c r="X36" s="35">
        <v>117451559.26527999</v>
      </c>
      <c r="Y36" s="35">
        <v>95641986.173276201</v>
      </c>
      <c r="Z36" s="35">
        <v>186255272.17722401</v>
      </c>
      <c r="AA36" s="35">
        <v>190979865.93037301</v>
      </c>
      <c r="AB36" s="35">
        <v>146933316.075185</v>
      </c>
      <c r="AC36" s="35">
        <v>6037397205.7066298</v>
      </c>
    </row>
    <row r="37" spans="1:29" x14ac:dyDescent="0.2">
      <c r="A37" s="7" t="s">
        <v>189</v>
      </c>
      <c r="B37" s="35">
        <v>4312269.4902946604</v>
      </c>
      <c r="C37" s="35">
        <v>2297822.48867014</v>
      </c>
      <c r="D37" s="35">
        <v>1361675.6853720299</v>
      </c>
      <c r="E37" s="35">
        <v>1023704.4299578801</v>
      </c>
      <c r="F37" s="35"/>
      <c r="G37" s="35">
        <v>8487893.7384489998</v>
      </c>
      <c r="H37" s="35">
        <v>7870941.3682633704</v>
      </c>
      <c r="I37" s="35">
        <v>8679385.0195785891</v>
      </c>
      <c r="J37" s="35">
        <v>8428581.5264350194</v>
      </c>
      <c r="K37" s="35">
        <v>7551407.4253695104</v>
      </c>
      <c r="L37" s="35">
        <v>9737951.1745278891</v>
      </c>
      <c r="M37" s="35"/>
      <c r="N37" s="35"/>
      <c r="O37" s="35"/>
      <c r="P37" s="35">
        <v>857264.26393332705</v>
      </c>
      <c r="Q37" s="35">
        <v>12128165.473601</v>
      </c>
      <c r="R37" s="35"/>
      <c r="S37" s="35"/>
      <c r="T37" s="35"/>
      <c r="U37" s="35">
        <v>1012301.26024903</v>
      </c>
      <c r="V37" s="35"/>
      <c r="W37" s="35"/>
      <c r="X37" s="35">
        <v>403331.48715357098</v>
      </c>
      <c r="Y37" s="35"/>
      <c r="Z37" s="35">
        <v>324835.59259062703</v>
      </c>
      <c r="AA37" s="35">
        <v>290550.04763618298</v>
      </c>
      <c r="AB37" s="35"/>
      <c r="AC37" s="35">
        <v>3346974.8393166699</v>
      </c>
    </row>
    <row r="38" spans="1:29" x14ac:dyDescent="0.2">
      <c r="A38" s="7" t="s">
        <v>191</v>
      </c>
      <c r="B38" s="35">
        <v>3462334.0139917601</v>
      </c>
      <c r="C38" s="35">
        <v>1492320.7127670699</v>
      </c>
      <c r="D38" s="35">
        <v>947716.62528151902</v>
      </c>
      <c r="E38" s="35">
        <v>682260.409213376</v>
      </c>
      <c r="F38" s="35">
        <v>213708.593418554</v>
      </c>
      <c r="G38" s="35">
        <v>7146543.1637091599</v>
      </c>
      <c r="H38" s="35">
        <v>6762646.5946005601</v>
      </c>
      <c r="I38" s="35">
        <v>8221384.4610673096</v>
      </c>
      <c r="J38" s="35">
        <v>6886668.0552499304</v>
      </c>
      <c r="K38" s="35">
        <v>6517209.2513240604</v>
      </c>
      <c r="L38" s="35">
        <v>7792824.4342425102</v>
      </c>
      <c r="M38" s="35"/>
      <c r="N38" s="35">
        <v>704336.94357185101</v>
      </c>
      <c r="O38" s="35"/>
      <c r="P38" s="35">
        <v>489245.86372468597</v>
      </c>
      <c r="Q38" s="35">
        <v>8762925.2378713097</v>
      </c>
      <c r="R38" s="35">
        <v>317061.42620161298</v>
      </c>
      <c r="S38" s="35"/>
      <c r="T38" s="35"/>
      <c r="U38" s="35">
        <v>511014.04973667098</v>
      </c>
      <c r="V38" s="35"/>
      <c r="W38" s="35"/>
      <c r="X38" s="35">
        <v>254635.793965841</v>
      </c>
      <c r="Y38" s="35"/>
      <c r="Z38" s="35">
        <v>202593.58466715799</v>
      </c>
      <c r="AA38" s="35"/>
      <c r="AB38" s="35"/>
      <c r="AC38" s="35">
        <v>2082122.9455748601</v>
      </c>
    </row>
    <row r="39" spans="1:29" x14ac:dyDescent="0.2">
      <c r="A39" s="7" t="s">
        <v>184</v>
      </c>
      <c r="B39" s="35">
        <v>54422139.320277303</v>
      </c>
      <c r="C39" s="35">
        <v>35000589.548744299</v>
      </c>
      <c r="D39" s="35">
        <v>33468699.552974898</v>
      </c>
      <c r="E39" s="35">
        <v>30356354.823576</v>
      </c>
      <c r="F39" s="35">
        <v>29438632.692189299</v>
      </c>
      <c r="G39" s="35">
        <v>1843466.4902652099</v>
      </c>
      <c r="H39" s="35">
        <v>1139334.7865383001</v>
      </c>
      <c r="I39" s="35">
        <v>1079421.9280249099</v>
      </c>
      <c r="J39" s="35">
        <v>1079200.57429806</v>
      </c>
      <c r="K39" s="35">
        <v>1749023.40593329</v>
      </c>
      <c r="L39" s="35">
        <v>1459190.0532242099</v>
      </c>
      <c r="M39" s="35">
        <v>3618646.0705528399</v>
      </c>
      <c r="N39" s="35">
        <v>26303555.2850006</v>
      </c>
      <c r="O39" s="35">
        <v>29611181.501297999</v>
      </c>
      <c r="P39" s="35">
        <v>24571949.0883471</v>
      </c>
      <c r="Q39" s="35">
        <v>24114840.0389181</v>
      </c>
      <c r="R39" s="35">
        <v>16992184.658027999</v>
      </c>
      <c r="S39" s="35">
        <v>16873909.212340701</v>
      </c>
      <c r="T39" s="35">
        <v>17652708.139688</v>
      </c>
      <c r="U39" s="35">
        <v>22543658.292995699</v>
      </c>
      <c r="V39" s="35">
        <v>27034262.6328316</v>
      </c>
      <c r="W39" s="35">
        <v>28351932.4483415</v>
      </c>
      <c r="X39" s="35">
        <v>20593210.8775835</v>
      </c>
      <c r="Y39" s="35">
        <v>29998606.3295842</v>
      </c>
      <c r="Z39" s="35">
        <v>26385793.056309398</v>
      </c>
      <c r="AA39" s="35">
        <v>22743094.908046599</v>
      </c>
      <c r="AB39" s="35">
        <v>19507146.601934101</v>
      </c>
      <c r="AC39" s="35">
        <v>214481822.27104101</v>
      </c>
    </row>
    <row r="40" spans="1:29" x14ac:dyDescent="0.2">
      <c r="A40" s="7" t="s">
        <v>190</v>
      </c>
      <c r="B40" s="35">
        <v>120789457.25917301</v>
      </c>
      <c r="C40" s="35">
        <v>75550586.226455793</v>
      </c>
      <c r="D40" s="35">
        <v>94633596.952372</v>
      </c>
      <c r="E40" s="35">
        <v>77352055.300671503</v>
      </c>
      <c r="F40" s="35">
        <v>76157694.015661299</v>
      </c>
      <c r="G40" s="35">
        <v>4260406.538036</v>
      </c>
      <c r="H40" s="35">
        <v>1342433.1120174499</v>
      </c>
      <c r="I40" s="35"/>
      <c r="J40" s="35">
        <v>1144851.77473481</v>
      </c>
      <c r="K40" s="35">
        <v>2320733.21962346</v>
      </c>
      <c r="L40" s="35">
        <v>1458196.6999690901</v>
      </c>
      <c r="M40" s="35">
        <v>1296989.9569823099</v>
      </c>
      <c r="N40" s="35">
        <v>70373887.850840196</v>
      </c>
      <c r="O40" s="35">
        <v>57354182.164925501</v>
      </c>
      <c r="P40" s="35">
        <v>74098166.777885005</v>
      </c>
      <c r="Q40" s="35">
        <v>78245476.723109499</v>
      </c>
      <c r="R40" s="35">
        <v>60353800.020241797</v>
      </c>
      <c r="S40" s="35">
        <v>52960096.592041098</v>
      </c>
      <c r="T40" s="35">
        <v>52612298.771639802</v>
      </c>
      <c r="U40" s="35">
        <v>64085094.691162303</v>
      </c>
      <c r="V40" s="35">
        <v>60797302.2798573</v>
      </c>
      <c r="W40" s="35">
        <v>61449478.564328499</v>
      </c>
      <c r="X40" s="35">
        <v>45113097.6577584</v>
      </c>
      <c r="Y40" s="35">
        <v>51951169.092631303</v>
      </c>
      <c r="Z40" s="35">
        <v>40465421.773136199</v>
      </c>
      <c r="AA40" s="35">
        <v>56092146.973946802</v>
      </c>
      <c r="AB40" s="35">
        <v>39517095.460667603</v>
      </c>
      <c r="AC40" s="35">
        <v>249812192.817166</v>
      </c>
    </row>
    <row r="41" spans="1:29" x14ac:dyDescent="0.2">
      <c r="A41" s="7" t="s">
        <v>194</v>
      </c>
      <c r="B41" s="35">
        <v>194490623.678743</v>
      </c>
      <c r="C41" s="35">
        <v>363231336.12587702</v>
      </c>
      <c r="D41" s="35">
        <v>339552943.64122802</v>
      </c>
      <c r="E41" s="35">
        <v>308569107.192599</v>
      </c>
      <c r="F41" s="35">
        <v>397361889.26623201</v>
      </c>
      <c r="G41" s="35">
        <v>290532085.25675797</v>
      </c>
      <c r="H41" s="35">
        <v>373912753.64430797</v>
      </c>
      <c r="I41" s="35">
        <v>501134681.66012597</v>
      </c>
      <c r="J41" s="35">
        <v>375691533.50466901</v>
      </c>
      <c r="K41" s="35">
        <v>309636310.278247</v>
      </c>
      <c r="L41" s="35">
        <v>386241933.69682002</v>
      </c>
      <c r="M41" s="35">
        <v>1486451.2064110299</v>
      </c>
      <c r="N41" s="35">
        <v>223962636.01218599</v>
      </c>
      <c r="O41" s="35">
        <v>449408448.45687801</v>
      </c>
      <c r="P41" s="35">
        <v>203486287.97725901</v>
      </c>
      <c r="Q41" s="35">
        <v>366094146.50412601</v>
      </c>
      <c r="R41" s="35">
        <v>272642601.72905201</v>
      </c>
      <c r="S41" s="35">
        <v>253747723.021009</v>
      </c>
      <c r="T41" s="35">
        <v>174823664.29075399</v>
      </c>
      <c r="U41" s="35">
        <v>268112585.00880501</v>
      </c>
      <c r="V41" s="35">
        <v>218009283.721921</v>
      </c>
      <c r="W41" s="35">
        <v>310808759.77960402</v>
      </c>
      <c r="X41" s="35">
        <v>308419570.13855499</v>
      </c>
      <c r="Y41" s="35">
        <v>286297715.53702003</v>
      </c>
      <c r="Z41" s="35">
        <v>219149508.85623699</v>
      </c>
      <c r="AA41" s="35">
        <v>264110518.882788</v>
      </c>
      <c r="AB41" s="35">
        <v>268607892.80385202</v>
      </c>
      <c r="AC41" s="35">
        <v>44237608.259684198</v>
      </c>
    </row>
    <row r="42" spans="1:29" x14ac:dyDescent="0.2">
      <c r="A42" s="7" t="s">
        <v>182</v>
      </c>
      <c r="B42" s="35">
        <v>67641886.919356897</v>
      </c>
      <c r="C42" s="35">
        <v>54926081.080905199</v>
      </c>
      <c r="D42" s="35">
        <v>48167233.637080602</v>
      </c>
      <c r="E42" s="35">
        <v>33224924.321599301</v>
      </c>
      <c r="F42" s="35">
        <v>78507192.663106099</v>
      </c>
      <c r="G42" s="35">
        <v>30659636.9804487</v>
      </c>
      <c r="H42" s="35">
        <v>5388231.3435366796</v>
      </c>
      <c r="I42" s="35">
        <v>14791903.660357499</v>
      </c>
      <c r="J42" s="35">
        <v>4967789.26715999</v>
      </c>
      <c r="K42" s="35">
        <v>5446021.4911392303</v>
      </c>
      <c r="L42" s="35">
        <v>4533832.9842520095</v>
      </c>
      <c r="M42" s="35">
        <v>21898797.931784201</v>
      </c>
      <c r="N42" s="35">
        <v>32060791.606362499</v>
      </c>
      <c r="O42" s="35">
        <v>33359134.306283001</v>
      </c>
      <c r="P42" s="35">
        <v>22554196.171622399</v>
      </c>
      <c r="Q42" s="35">
        <v>62065374.610093199</v>
      </c>
      <c r="R42" s="35">
        <v>17725223.558011599</v>
      </c>
      <c r="S42" s="35">
        <v>18274078.858458299</v>
      </c>
      <c r="T42" s="35">
        <v>16378601.2593116</v>
      </c>
      <c r="U42" s="35">
        <v>17498918.7423627</v>
      </c>
      <c r="V42" s="35">
        <v>18986672.438752402</v>
      </c>
      <c r="W42" s="35">
        <v>30281803.336260699</v>
      </c>
      <c r="X42" s="35">
        <v>19387967.874134101</v>
      </c>
      <c r="Y42" s="35">
        <v>27538571.604687501</v>
      </c>
      <c r="Z42" s="35">
        <v>68589370.904526204</v>
      </c>
      <c r="AA42" s="35">
        <v>19740635.9390154</v>
      </c>
      <c r="AB42" s="35">
        <v>15698147.7905681</v>
      </c>
      <c r="AC42" s="35">
        <v>290840241.26530403</v>
      </c>
    </row>
    <row r="43" spans="1:29" x14ac:dyDescent="0.2">
      <c r="A43" s="7" t="s">
        <v>192</v>
      </c>
      <c r="B43" s="35">
        <v>22249487476.8297</v>
      </c>
      <c r="C43" s="35">
        <v>30133828209.108601</v>
      </c>
      <c r="D43" s="35">
        <v>28674242862.397701</v>
      </c>
      <c r="E43" s="35">
        <v>31256686376.279999</v>
      </c>
      <c r="F43" s="35">
        <v>32369057572.3629</v>
      </c>
      <c r="G43" s="35">
        <v>153391817.76633799</v>
      </c>
      <c r="H43" s="35">
        <v>432540487.472633</v>
      </c>
      <c r="I43" s="35">
        <v>504737802.857081</v>
      </c>
      <c r="J43" s="35">
        <v>430426546.311719</v>
      </c>
      <c r="K43" s="35">
        <v>885317046.60157096</v>
      </c>
      <c r="L43" s="35">
        <v>858804198.13813901</v>
      </c>
      <c r="M43" s="35">
        <v>384828077.54057801</v>
      </c>
      <c r="N43" s="35">
        <v>28001889832.812801</v>
      </c>
      <c r="O43" s="35">
        <v>35629258103.814499</v>
      </c>
      <c r="P43" s="35">
        <v>30473566140.736801</v>
      </c>
      <c r="Q43" s="35">
        <v>34047456517.699902</v>
      </c>
      <c r="R43" s="35">
        <v>30375817270.475498</v>
      </c>
      <c r="S43" s="35">
        <v>29263978917.978001</v>
      </c>
      <c r="T43" s="35">
        <v>24063935983.636501</v>
      </c>
      <c r="U43" s="35">
        <v>30028267301.948502</v>
      </c>
      <c r="V43" s="35">
        <v>34321360076.1502</v>
      </c>
      <c r="W43" s="35">
        <v>34838095092.7724</v>
      </c>
      <c r="X43" s="35">
        <v>34689938974.275803</v>
      </c>
      <c r="Y43" s="35">
        <v>37032473539.5952</v>
      </c>
      <c r="Z43" s="35">
        <v>31481709753.2015</v>
      </c>
      <c r="AA43" s="35">
        <v>35643889312.183601</v>
      </c>
      <c r="AB43" s="35">
        <v>33248661793.975498</v>
      </c>
      <c r="AC43" s="35">
        <v>79671744.939446807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AU1" activeCellId="2" sqref="A1:A65536 O1:O65536 AU1:AU65536"/>
    </sheetView>
  </sheetViews>
  <sheetFormatPr defaultRowHeight="10.199999999999999" x14ac:dyDescent="0.2"/>
  <cols>
    <col min="1" max="1" width="14.1640625" style="7" customWidth="1"/>
    <col min="2" max="2" width="16" style="7" hidden="1" customWidth="1"/>
    <col min="3" max="3" width="17.83203125" style="7" hidden="1" customWidth="1"/>
    <col min="4" max="4" width="17.33203125" style="7" hidden="1" customWidth="1"/>
    <col min="5" max="5" width="16.83203125" style="18" hidden="1" customWidth="1"/>
    <col min="6" max="6" width="12.83203125" style="18" hidden="1" customWidth="1"/>
    <col min="7" max="7" width="9.1640625" style="7" hidden="1" customWidth="1"/>
    <col min="8" max="8" width="14.1640625" style="11" hidden="1" customWidth="1"/>
    <col min="9" max="9" width="11" style="9" hidden="1" customWidth="1"/>
    <col min="10" max="10" width="11" style="13" hidden="1" customWidth="1"/>
    <col min="11" max="11" width="12" style="9" hidden="1" customWidth="1"/>
    <col min="12" max="12" width="16.1640625" style="3" hidden="1" customWidth="1"/>
    <col min="13" max="13" width="15.5" style="16" hidden="1" customWidth="1"/>
    <col min="14" max="14" width="27.83203125" style="7" hidden="1" customWidth="1"/>
    <col min="15" max="15" width="15.83203125" style="3" customWidth="1"/>
    <col min="16" max="16" width="13.83203125" style="3" hidden="1" customWidth="1"/>
    <col min="17" max="17" width="15.83203125" style="3" hidden="1" customWidth="1"/>
    <col min="18" max="18" width="13.83203125" style="3" hidden="1" customWidth="1"/>
    <col min="19" max="19" width="9.83203125" style="33" hidden="1" customWidth="1"/>
    <col min="20" max="20" width="11.33203125" style="33" hidden="1" customWidth="1"/>
    <col min="21" max="21" width="10.6640625" style="33" hidden="1" customWidth="1"/>
    <col min="22" max="22" width="10.6640625" style="3" hidden="1" customWidth="1"/>
    <col min="23" max="23" width="12.6640625" style="3" hidden="1" customWidth="1"/>
    <col min="24" max="24" width="10.83203125" style="3" hidden="1" customWidth="1"/>
    <col min="25" max="25" width="11.1640625" style="3" hidden="1" customWidth="1"/>
    <col min="26" max="26" width="15.33203125" style="3" hidden="1" customWidth="1"/>
    <col min="27" max="27" width="17.6640625" style="16" hidden="1" customWidth="1"/>
    <col min="28" max="28" width="15.5" style="3" hidden="1" customWidth="1"/>
    <col min="29" max="29" width="11.1640625" style="3" hidden="1" customWidth="1"/>
    <col min="30" max="30" width="12.1640625" style="12" hidden="1" customWidth="1"/>
    <col min="31" max="31" width="16.6640625" style="23" hidden="1" customWidth="1"/>
    <col min="32" max="32" width="14" style="1" hidden="1" customWidth="1"/>
    <col min="33" max="33" width="14.6640625" style="7" hidden="1" customWidth="1"/>
    <col min="34" max="34" width="14.33203125" style="7" hidden="1" customWidth="1"/>
    <col min="35" max="35" width="12.83203125" style="9" hidden="1" customWidth="1"/>
    <col min="36" max="36" width="10.83203125" style="3" hidden="1" customWidth="1"/>
    <col min="37" max="37" width="17.1640625" style="3" hidden="1" customWidth="1"/>
    <col min="38" max="38" width="17" style="3" hidden="1" customWidth="1"/>
    <col min="39" max="39" width="14.5" style="18" hidden="1" customWidth="1"/>
    <col min="40" max="40" width="13.83203125" style="18" hidden="1" customWidth="1"/>
    <col min="41" max="41" width="14.1640625" style="3" hidden="1" customWidth="1"/>
    <col min="42" max="44" width="13.5" style="7" hidden="1" customWidth="1"/>
    <col min="45" max="45" width="11" style="14" hidden="1" customWidth="1"/>
    <col min="46" max="46" width="13.5" style="14" hidden="1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53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17878627216.362499</v>
      </c>
      <c r="P6" s="3">
        <v>239030482.86634201</v>
      </c>
      <c r="Q6" s="3" t="s">
        <v>54</v>
      </c>
      <c r="R6" s="3" t="s">
        <v>54</v>
      </c>
      <c r="S6" s="33">
        <v>31.494533000000001</v>
      </c>
      <c r="T6" s="33">
        <v>1.0498177666666599</v>
      </c>
      <c r="U6" s="33">
        <v>-1.4945329999999999</v>
      </c>
      <c r="V6" s="3">
        <v>2204.5936588283198</v>
      </c>
      <c r="W6" s="3">
        <v>27.408256000000002</v>
      </c>
      <c r="X6" s="3">
        <v>34.349980000000002</v>
      </c>
      <c r="Y6" s="3">
        <v>0</v>
      </c>
      <c r="Z6" s="3">
        <v>4.6566099999999998E-10</v>
      </c>
      <c r="AA6" s="16" t="s">
        <v>64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70</v>
      </c>
      <c r="H15" s="11" t="s">
        <v>70</v>
      </c>
      <c r="I15" s="9" t="s">
        <v>54</v>
      </c>
      <c r="J15" s="13" t="s">
        <v>70</v>
      </c>
      <c r="K15" s="9" t="s">
        <v>71</v>
      </c>
      <c r="L15" s="3" t="s">
        <v>70</v>
      </c>
      <c r="M15" s="16" t="s">
        <v>54</v>
      </c>
      <c r="O15" s="3" t="s">
        <v>70</v>
      </c>
      <c r="P15" s="3" t="s">
        <v>70</v>
      </c>
      <c r="S15" s="33" t="s">
        <v>70</v>
      </c>
      <c r="T15" s="33" t="s">
        <v>70</v>
      </c>
      <c r="U15" s="33" t="s">
        <v>70</v>
      </c>
      <c r="V15" s="3" t="s">
        <v>70</v>
      </c>
      <c r="W15" s="3" t="s">
        <v>70</v>
      </c>
      <c r="X15" s="3" t="s">
        <v>70</v>
      </c>
      <c r="Y15" s="3" t="s">
        <v>70</v>
      </c>
      <c r="Z15" s="3" t="s">
        <v>70</v>
      </c>
      <c r="AA15" s="16" t="s">
        <v>70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>
        <v>0</v>
      </c>
      <c r="AN15" s="18">
        <v>0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11823100.8296891</v>
      </c>
      <c r="P16" s="3">
        <v>117848.35958729</v>
      </c>
      <c r="Q16" s="3" t="s">
        <v>54</v>
      </c>
      <c r="R16" s="3" t="s">
        <v>54</v>
      </c>
      <c r="S16" s="33">
        <v>30.301873000000001</v>
      </c>
      <c r="T16" s="33">
        <v>1.0100624333333299</v>
      </c>
      <c r="U16" s="33">
        <v>-0.301873000000001</v>
      </c>
      <c r="V16" s="3" t="s">
        <v>97</v>
      </c>
      <c r="W16" s="3">
        <v>26.203612</v>
      </c>
      <c r="X16" s="3">
        <v>31.539292</v>
      </c>
      <c r="Y16" s="3">
        <v>0</v>
      </c>
      <c r="Z16" s="3">
        <v>0</v>
      </c>
      <c r="AA16" s="16" t="s">
        <v>64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23277007.645397101</v>
      </c>
      <c r="P18" s="3">
        <v>246091.74272665099</v>
      </c>
      <c r="Q18" s="3" t="s">
        <v>54</v>
      </c>
      <c r="R18" s="3" t="s">
        <v>54</v>
      </c>
      <c r="S18" s="33">
        <v>30.179193999999899</v>
      </c>
      <c r="T18" s="33">
        <v>1.0059731333333299</v>
      </c>
      <c r="U18" s="33">
        <v>-0.17919399999999899</v>
      </c>
      <c r="V18" s="3" t="s">
        <v>97</v>
      </c>
      <c r="W18" s="3">
        <v>27.359347</v>
      </c>
      <c r="X18" s="3">
        <v>30.8847279999999</v>
      </c>
      <c r="Y18" s="3">
        <v>0</v>
      </c>
      <c r="Z18" s="3">
        <v>5516.1512159335798</v>
      </c>
      <c r="AA18" s="16" t="s">
        <v>64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3962902.3867629599</v>
      </c>
      <c r="P21" s="3">
        <v>73076.924343994906</v>
      </c>
      <c r="Q21" s="3" t="s">
        <v>54</v>
      </c>
      <c r="R21" s="3" t="s">
        <v>54</v>
      </c>
      <c r="S21" s="33">
        <v>30.357924000000001</v>
      </c>
      <c r="T21" s="33">
        <v>1.0119308</v>
      </c>
      <c r="U21" s="33">
        <v>-0.35792400000000102</v>
      </c>
      <c r="V21" s="3">
        <v>24.688670016004401</v>
      </c>
      <c r="W21" s="3">
        <v>28.871825000000001</v>
      </c>
      <c r="X21" s="3">
        <v>30.660226000000002</v>
      </c>
      <c r="Y21" s="3">
        <v>349.95690062831397</v>
      </c>
      <c r="Z21" s="3">
        <v>14709.3242811501</v>
      </c>
      <c r="AA21" s="16" t="s">
        <v>64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13218037.914458301</v>
      </c>
      <c r="P22" s="3">
        <v>158864.026091028</v>
      </c>
      <c r="Q22" s="3" t="s">
        <v>54</v>
      </c>
      <c r="R22" s="3" t="s">
        <v>54</v>
      </c>
      <c r="S22" s="33">
        <v>30.346722</v>
      </c>
      <c r="T22" s="33">
        <v>1.0115574000000001</v>
      </c>
      <c r="U22" s="33">
        <v>-0.34672199999999997</v>
      </c>
      <c r="V22" s="3">
        <v>218.00237599060799</v>
      </c>
      <c r="W22" s="3">
        <v>28.139844</v>
      </c>
      <c r="X22" s="3">
        <v>30.874248999999899</v>
      </c>
      <c r="Y22" s="3">
        <v>401.37281976930501</v>
      </c>
      <c r="Z22" s="3">
        <v>219.70865562581201</v>
      </c>
      <c r="AA22" s="16" t="s">
        <v>116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374697.29591437901</v>
      </c>
      <c r="P23" s="3">
        <v>12633.9748838289</v>
      </c>
      <c r="Q23" s="3" t="s">
        <v>54</v>
      </c>
      <c r="R23" s="3" t="s">
        <v>54</v>
      </c>
      <c r="S23" s="33">
        <v>30.326879000000002</v>
      </c>
      <c r="T23" s="33">
        <v>1.0108959666666599</v>
      </c>
      <c r="U23" s="33">
        <v>-0.32687900000000197</v>
      </c>
      <c r="V23" s="3" t="s">
        <v>97</v>
      </c>
      <c r="W23" s="3">
        <v>28.5743779999999</v>
      </c>
      <c r="X23" s="3">
        <v>31.014596000000001</v>
      </c>
      <c r="Y23" s="3">
        <v>0</v>
      </c>
      <c r="Z23" s="3">
        <v>0</v>
      </c>
      <c r="AA23" s="16" t="s">
        <v>64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70</v>
      </c>
      <c r="H24" s="11" t="s">
        <v>70</v>
      </c>
      <c r="I24" s="9" t="s">
        <v>54</v>
      </c>
      <c r="J24" s="13" t="s">
        <v>70</v>
      </c>
      <c r="K24" s="9" t="s">
        <v>71</v>
      </c>
      <c r="L24" s="3" t="s">
        <v>70</v>
      </c>
      <c r="M24" s="16" t="s">
        <v>54</v>
      </c>
      <c r="O24" s="3" t="s">
        <v>70</v>
      </c>
      <c r="P24" s="3" t="s">
        <v>70</v>
      </c>
      <c r="S24" s="33" t="s">
        <v>70</v>
      </c>
      <c r="T24" s="33" t="s">
        <v>70</v>
      </c>
      <c r="U24" s="33" t="s">
        <v>70</v>
      </c>
      <c r="V24" s="3" t="s">
        <v>70</v>
      </c>
      <c r="W24" s="3" t="s">
        <v>70</v>
      </c>
      <c r="X24" s="3" t="s">
        <v>70</v>
      </c>
      <c r="Y24" s="3" t="s">
        <v>70</v>
      </c>
      <c r="Z24" s="3" t="s">
        <v>70</v>
      </c>
      <c r="AA24" s="16" t="s">
        <v>70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>
        <v>0</v>
      </c>
      <c r="AN24" s="18">
        <v>0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427401.85681947001</v>
      </c>
      <c r="P26" s="3">
        <v>11999.9142920375</v>
      </c>
      <c r="Q26" s="3" t="s">
        <v>54</v>
      </c>
      <c r="R26" s="3" t="s">
        <v>54</v>
      </c>
      <c r="S26" s="33">
        <v>30.461666000000001</v>
      </c>
      <c r="T26" s="33">
        <v>1.01538886666666</v>
      </c>
      <c r="U26" s="33">
        <v>-0.46166600000000102</v>
      </c>
      <c r="V26" s="3" t="s">
        <v>97</v>
      </c>
      <c r="W26" s="3">
        <v>28.754028000000002</v>
      </c>
      <c r="X26" s="3">
        <v>31.302827000000001</v>
      </c>
      <c r="Y26" s="3">
        <v>0</v>
      </c>
      <c r="Z26" s="3">
        <v>0</v>
      </c>
      <c r="AA26" s="16" t="s">
        <v>64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5344460.3650984196</v>
      </c>
      <c r="P27" s="3">
        <v>78640.2968677522</v>
      </c>
      <c r="Q27" s="3" t="s">
        <v>54</v>
      </c>
      <c r="R27" s="3" t="s">
        <v>54</v>
      </c>
      <c r="S27" s="33">
        <v>30.444828000000001</v>
      </c>
      <c r="T27" s="33">
        <v>1.0148276000000001</v>
      </c>
      <c r="U27" s="33">
        <v>-0.444828000000001</v>
      </c>
      <c r="V27" s="3" t="s">
        <v>97</v>
      </c>
      <c r="W27" s="3">
        <v>28.934636999999899</v>
      </c>
      <c r="X27" s="3">
        <v>30.920445000000001</v>
      </c>
      <c r="Y27" s="3">
        <v>-213.69645887975599</v>
      </c>
      <c r="Z27" s="3">
        <v>665.632616800302</v>
      </c>
      <c r="AA27" s="16" t="s">
        <v>64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8146813.3417905699</v>
      </c>
      <c r="P28" s="3">
        <v>113558.760445505</v>
      </c>
      <c r="Q28" s="3" t="s">
        <v>54</v>
      </c>
      <c r="R28" s="3" t="s">
        <v>54</v>
      </c>
      <c r="S28" s="33">
        <v>30.365693</v>
      </c>
      <c r="T28" s="33">
        <v>1.0121897666666599</v>
      </c>
      <c r="U28" s="33">
        <v>-0.36569299999999999</v>
      </c>
      <c r="V28" s="3" t="s">
        <v>97</v>
      </c>
      <c r="W28" s="3">
        <v>28.8648279999999</v>
      </c>
      <c r="X28" s="3">
        <v>30.874687000000002</v>
      </c>
      <c r="Y28" s="3">
        <v>0</v>
      </c>
      <c r="Z28" s="3">
        <v>654.31511718227705</v>
      </c>
      <c r="AA28" s="16" t="s">
        <v>64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84171914.135934696</v>
      </c>
      <c r="P29" s="3">
        <v>813902.43559365999</v>
      </c>
      <c r="Q29" s="3" t="s">
        <v>54</v>
      </c>
      <c r="R29" s="3" t="s">
        <v>54</v>
      </c>
      <c r="S29" s="33">
        <v>30.466975000000001</v>
      </c>
      <c r="T29" s="33">
        <v>1.0155658333333299</v>
      </c>
      <c r="U29" s="33">
        <v>-0.46697500000000097</v>
      </c>
      <c r="V29" s="3" t="s">
        <v>97</v>
      </c>
      <c r="W29" s="3">
        <v>27.9007989999999</v>
      </c>
      <c r="X29" s="3">
        <v>31.445653</v>
      </c>
      <c r="Y29" s="3">
        <v>0</v>
      </c>
      <c r="Z29" s="3">
        <v>1859.2106218428401</v>
      </c>
      <c r="AA29" s="16" t="s">
        <v>64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81019355.759282693</v>
      </c>
      <c r="P30" s="3">
        <v>787749.52092512697</v>
      </c>
      <c r="Q30" s="3" t="s">
        <v>54</v>
      </c>
      <c r="R30" s="3" t="s">
        <v>54</v>
      </c>
      <c r="S30" s="33">
        <v>30.4952019999999</v>
      </c>
      <c r="T30" s="33">
        <v>1.01650673333333</v>
      </c>
      <c r="U30" s="33">
        <v>-0.49520199999999898</v>
      </c>
      <c r="V30" s="3">
        <v>465.40919071294297</v>
      </c>
      <c r="W30" s="3">
        <v>27.996158999999899</v>
      </c>
      <c r="X30" s="3">
        <v>31.620871000000001</v>
      </c>
      <c r="Y30" s="3">
        <v>0</v>
      </c>
      <c r="Z30" s="3">
        <v>7.74599639726011</v>
      </c>
      <c r="AA30" s="16" t="s">
        <v>116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58361378.188892797</v>
      </c>
      <c r="P31" s="3">
        <v>573262.26228132402</v>
      </c>
      <c r="Q31" s="3" t="s">
        <v>54</v>
      </c>
      <c r="R31" s="3" t="s">
        <v>54</v>
      </c>
      <c r="S31" s="33">
        <v>30.498905000000001</v>
      </c>
      <c r="T31" s="33">
        <v>1.01663016666666</v>
      </c>
      <c r="U31" s="33">
        <v>-0.49890500000000099</v>
      </c>
      <c r="V31" s="3">
        <v>6197.3886314853798</v>
      </c>
      <c r="W31" s="3">
        <v>27.883723</v>
      </c>
      <c r="X31" s="3">
        <v>31.4443249999999</v>
      </c>
      <c r="Y31" s="3">
        <v>0</v>
      </c>
      <c r="Z31" s="3">
        <v>1794.95473915909</v>
      </c>
      <c r="AA31" s="16" t="s">
        <v>64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21365743.5628138</v>
      </c>
      <c r="P32" s="3">
        <v>258097.329642761</v>
      </c>
      <c r="Q32" s="3" t="s">
        <v>54</v>
      </c>
      <c r="R32" s="3" t="s">
        <v>54</v>
      </c>
      <c r="S32" s="33">
        <v>30.5730819999999</v>
      </c>
      <c r="T32" s="33">
        <v>1.01910273333333</v>
      </c>
      <c r="U32" s="33">
        <v>-0.57308199999999898</v>
      </c>
      <c r="V32" s="3" t="s">
        <v>97</v>
      </c>
      <c r="W32" s="3">
        <v>27.969083999999899</v>
      </c>
      <c r="X32" s="3">
        <v>31.208818999999899</v>
      </c>
      <c r="Y32" s="3">
        <v>0</v>
      </c>
      <c r="Z32" s="3">
        <v>-191.25604952755501</v>
      </c>
      <c r="AA32" s="16" t="s">
        <v>64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116003122.538416</v>
      </c>
      <c r="P33" s="3">
        <v>1530285.7220853399</v>
      </c>
      <c r="Q33" s="3" t="s">
        <v>54</v>
      </c>
      <c r="R33" s="3" t="s">
        <v>54</v>
      </c>
      <c r="S33" s="33">
        <v>30.559873</v>
      </c>
      <c r="T33" s="33">
        <v>1.0186624333333301</v>
      </c>
      <c r="U33" s="33">
        <v>-0.55987299999999995</v>
      </c>
      <c r="V33" s="3">
        <v>1651.7432449206301</v>
      </c>
      <c r="W33" s="3">
        <v>28.678246999999899</v>
      </c>
      <c r="X33" s="3">
        <v>31.5973399999999</v>
      </c>
      <c r="Y33" s="3">
        <v>0</v>
      </c>
      <c r="Z33" s="3">
        <v>-1727.9423305458299</v>
      </c>
      <c r="AA33" s="16" t="s">
        <v>64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157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43307197969.413803</v>
      </c>
      <c r="P6" s="3">
        <v>1124477883.5341201</v>
      </c>
      <c r="Q6" s="3" t="s">
        <v>54</v>
      </c>
      <c r="R6" s="3" t="s">
        <v>54</v>
      </c>
      <c r="S6" s="33">
        <v>43.2338799999999</v>
      </c>
      <c r="T6" s="33">
        <v>1.0417802409638499</v>
      </c>
      <c r="U6" s="33">
        <v>-1.7338799999999901</v>
      </c>
      <c r="V6" s="3">
        <v>6762.4714337426603</v>
      </c>
      <c r="W6" s="3">
        <v>41.004471000000002</v>
      </c>
      <c r="X6" s="3">
        <v>46.019858999999897</v>
      </c>
      <c r="Y6" s="3">
        <v>0</v>
      </c>
      <c r="Z6" s="3">
        <v>4.6566099999999998E-10</v>
      </c>
      <c r="AA6" s="16" t="s">
        <v>64</v>
      </c>
      <c r="AB6" s="3">
        <v>120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120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120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120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120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120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120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120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120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54</v>
      </c>
      <c r="H15" s="11" t="s">
        <v>54</v>
      </c>
      <c r="I15" s="9" t="s">
        <v>54</v>
      </c>
      <c r="J15" s="13" t="s">
        <v>54</v>
      </c>
      <c r="K15" s="9" t="s">
        <v>63</v>
      </c>
      <c r="L15" s="3" t="s">
        <v>54</v>
      </c>
      <c r="M15" s="16" t="s">
        <v>54</v>
      </c>
      <c r="O15" s="3">
        <v>19106663.744451798</v>
      </c>
      <c r="P15" s="3">
        <v>463561.73088782001</v>
      </c>
      <c r="Q15" s="3" t="s">
        <v>54</v>
      </c>
      <c r="R15" s="3" t="s">
        <v>54</v>
      </c>
      <c r="S15" s="33">
        <v>41.536625999999899</v>
      </c>
      <c r="T15" s="33">
        <v>1.00088255421686</v>
      </c>
      <c r="U15" s="33">
        <v>-3.6625999999998E-2</v>
      </c>
      <c r="V15" s="3">
        <v>319.53269720603799</v>
      </c>
      <c r="W15" s="3">
        <v>40.011963000000002</v>
      </c>
      <c r="X15" s="3">
        <v>42.491442999999897</v>
      </c>
      <c r="Y15" s="3">
        <v>576.16685823745604</v>
      </c>
      <c r="Z15" s="3">
        <v>524.40136270324695</v>
      </c>
      <c r="AA15" s="16" t="s">
        <v>116</v>
      </c>
      <c r="AB15" s="3">
        <v>120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 t="s">
        <v>54</v>
      </c>
      <c r="AN15" s="18" t="s">
        <v>54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54</v>
      </c>
      <c r="H16" s="11" t="s">
        <v>54</v>
      </c>
      <c r="I16" s="9" t="s">
        <v>54</v>
      </c>
      <c r="J16" s="13" t="s">
        <v>54</v>
      </c>
      <c r="K16" s="9" t="s">
        <v>63</v>
      </c>
      <c r="L16" s="3" t="s">
        <v>54</v>
      </c>
      <c r="M16" s="16" t="s">
        <v>54</v>
      </c>
      <c r="O16" s="3">
        <v>31478042.908813599</v>
      </c>
      <c r="P16" s="3">
        <v>500764.042222358</v>
      </c>
      <c r="Q16" s="3" t="s">
        <v>54</v>
      </c>
      <c r="R16" s="3" t="s">
        <v>54</v>
      </c>
      <c r="S16" s="33">
        <v>41.5689139999999</v>
      </c>
      <c r="T16" s="33">
        <v>1.0016605783132499</v>
      </c>
      <c r="U16" s="33">
        <v>-6.8913999999999004E-2</v>
      </c>
      <c r="V16" s="3" t="s">
        <v>97</v>
      </c>
      <c r="W16" s="3">
        <v>39.982573000000002</v>
      </c>
      <c r="X16" s="3">
        <v>42.266668000000003</v>
      </c>
      <c r="Y16" s="3">
        <v>0</v>
      </c>
      <c r="Z16" s="3">
        <v>-722.03421679590599</v>
      </c>
      <c r="AA16" s="16" t="s">
        <v>64</v>
      </c>
      <c r="AB16" s="3">
        <v>120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 t="s">
        <v>54</v>
      </c>
      <c r="AN16" s="18" t="s">
        <v>54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120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54</v>
      </c>
      <c r="H18" s="11" t="s">
        <v>54</v>
      </c>
      <c r="I18" s="9" t="s">
        <v>54</v>
      </c>
      <c r="J18" s="13" t="s">
        <v>54</v>
      </c>
      <c r="K18" s="9" t="s">
        <v>63</v>
      </c>
      <c r="L18" s="3" t="s">
        <v>54</v>
      </c>
      <c r="M18" s="16" t="s">
        <v>54</v>
      </c>
      <c r="O18" s="3">
        <v>40289345.721722901</v>
      </c>
      <c r="P18" s="3">
        <v>673822.42580216099</v>
      </c>
      <c r="Q18" s="3" t="s">
        <v>54</v>
      </c>
      <c r="R18" s="3" t="s">
        <v>54</v>
      </c>
      <c r="S18" s="33">
        <v>41.515923000000001</v>
      </c>
      <c r="T18" s="33">
        <v>1.00038368674698</v>
      </c>
      <c r="U18" s="33">
        <v>-1.5923000000000999E-2</v>
      </c>
      <c r="V18" s="3">
        <v>690.94313793928598</v>
      </c>
      <c r="W18" s="3">
        <v>40.057403000000001</v>
      </c>
      <c r="X18" s="3">
        <v>42.218204</v>
      </c>
      <c r="Y18" s="3">
        <v>522.08255965689796</v>
      </c>
      <c r="Z18" s="3">
        <v>1370.40311517844</v>
      </c>
      <c r="AA18" s="16" t="s">
        <v>116</v>
      </c>
      <c r="AB18" s="3">
        <v>120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 t="s">
        <v>54</v>
      </c>
      <c r="AN18" s="18" t="s">
        <v>54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120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120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54</v>
      </c>
      <c r="H21" s="11" t="s">
        <v>54</v>
      </c>
      <c r="I21" s="9" t="s">
        <v>54</v>
      </c>
      <c r="J21" s="13" t="s">
        <v>54</v>
      </c>
      <c r="K21" s="9" t="s">
        <v>63</v>
      </c>
      <c r="L21" s="3" t="s">
        <v>54</v>
      </c>
      <c r="M21" s="16" t="s">
        <v>54</v>
      </c>
      <c r="O21" s="3">
        <v>18762657.532659002</v>
      </c>
      <c r="P21" s="3">
        <v>418060.171548913</v>
      </c>
      <c r="Q21" s="3" t="s">
        <v>54</v>
      </c>
      <c r="R21" s="3" t="s">
        <v>54</v>
      </c>
      <c r="S21" s="33">
        <v>41.759917000000002</v>
      </c>
      <c r="T21" s="33">
        <v>1.0062630602409599</v>
      </c>
      <c r="U21" s="33">
        <v>-0.25991700000000201</v>
      </c>
      <c r="V21" s="3">
        <v>424.57596743863701</v>
      </c>
      <c r="W21" s="3">
        <v>40.270384999999898</v>
      </c>
      <c r="X21" s="3">
        <v>42.343941999999899</v>
      </c>
      <c r="Y21" s="3">
        <v>654.435750546647</v>
      </c>
      <c r="Z21" s="3">
        <v>259.09964352670102</v>
      </c>
      <c r="AA21" s="16" t="s">
        <v>116</v>
      </c>
      <c r="AB21" s="3">
        <v>120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 t="s">
        <v>54</v>
      </c>
      <c r="AN21" s="18" t="s">
        <v>54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54</v>
      </c>
      <c r="H22" s="11" t="s">
        <v>54</v>
      </c>
      <c r="I22" s="9" t="s">
        <v>54</v>
      </c>
      <c r="J22" s="13" t="s">
        <v>54</v>
      </c>
      <c r="K22" s="9" t="s">
        <v>63</v>
      </c>
      <c r="L22" s="3" t="s">
        <v>54</v>
      </c>
      <c r="M22" s="16" t="s">
        <v>54</v>
      </c>
      <c r="O22" s="3">
        <v>24730282.672658999</v>
      </c>
      <c r="P22" s="3">
        <v>423509.30245078198</v>
      </c>
      <c r="Q22" s="3" t="s">
        <v>54</v>
      </c>
      <c r="R22" s="3" t="s">
        <v>54</v>
      </c>
      <c r="S22" s="33">
        <v>41.483502000000001</v>
      </c>
      <c r="T22" s="33">
        <v>0.99960245783132495</v>
      </c>
      <c r="U22" s="33">
        <v>1.6497999999999E-2</v>
      </c>
      <c r="V22" s="3">
        <v>164.10799201356301</v>
      </c>
      <c r="W22" s="3">
        <v>40.504787</v>
      </c>
      <c r="X22" s="3">
        <v>42.603301000000002</v>
      </c>
      <c r="Y22" s="3">
        <v>842.93468682012895</v>
      </c>
      <c r="Z22" s="3">
        <v>2277.6877464005502</v>
      </c>
      <c r="AA22" s="16" t="s">
        <v>116</v>
      </c>
      <c r="AB22" s="3">
        <v>120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 t="s">
        <v>54</v>
      </c>
      <c r="AN22" s="18" t="s">
        <v>54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54</v>
      </c>
      <c r="H23" s="11" t="s">
        <v>54</v>
      </c>
      <c r="I23" s="9" t="s">
        <v>54</v>
      </c>
      <c r="J23" s="13" t="s">
        <v>54</v>
      </c>
      <c r="K23" s="9" t="s">
        <v>63</v>
      </c>
      <c r="L23" s="3" t="s">
        <v>54</v>
      </c>
      <c r="M23" s="16" t="s">
        <v>54</v>
      </c>
      <c r="O23" s="3">
        <v>2682993.9591151001</v>
      </c>
      <c r="P23" s="3">
        <v>50452.982049767197</v>
      </c>
      <c r="Q23" s="3" t="s">
        <v>54</v>
      </c>
      <c r="R23" s="3" t="s">
        <v>54</v>
      </c>
      <c r="S23" s="33">
        <v>41.458956999999899</v>
      </c>
      <c r="T23" s="33">
        <v>0.99901101204819298</v>
      </c>
      <c r="U23" s="33">
        <v>4.1043000000002001E-2</v>
      </c>
      <c r="V23" s="3">
        <v>130.18082410491201</v>
      </c>
      <c r="W23" s="3">
        <v>40.435000000000002</v>
      </c>
      <c r="X23" s="3">
        <v>42.030413000000003</v>
      </c>
      <c r="Y23" s="3">
        <v>250.52121804240201</v>
      </c>
      <c r="Z23" s="3">
        <v>524.57687973747102</v>
      </c>
      <c r="AA23" s="16" t="s">
        <v>116</v>
      </c>
      <c r="AB23" s="3">
        <v>120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 t="s">
        <v>54</v>
      </c>
      <c r="AN23" s="18" t="s">
        <v>54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54</v>
      </c>
      <c r="H24" s="11" t="s">
        <v>54</v>
      </c>
      <c r="I24" s="9" t="s">
        <v>54</v>
      </c>
      <c r="J24" s="13" t="s">
        <v>54</v>
      </c>
      <c r="K24" s="9" t="s">
        <v>63</v>
      </c>
      <c r="L24" s="3" t="s">
        <v>54</v>
      </c>
      <c r="M24" s="16" t="s">
        <v>54</v>
      </c>
      <c r="O24" s="3">
        <v>21396331.799625698</v>
      </c>
      <c r="P24" s="3">
        <v>391742.80418917898</v>
      </c>
      <c r="Q24" s="3" t="s">
        <v>54</v>
      </c>
      <c r="R24" s="3" t="s">
        <v>54</v>
      </c>
      <c r="S24" s="33">
        <v>41.845567000000003</v>
      </c>
      <c r="T24" s="33">
        <v>1.00832691566265</v>
      </c>
      <c r="U24" s="33">
        <v>-0.34556700000000301</v>
      </c>
      <c r="V24" s="3">
        <v>330.41801009111998</v>
      </c>
      <c r="W24" s="3">
        <v>40.381051999999897</v>
      </c>
      <c r="X24" s="3">
        <v>42.579856999999897</v>
      </c>
      <c r="Y24" s="3">
        <v>635.83928923400003</v>
      </c>
      <c r="Z24" s="3">
        <v>683.38748774397504</v>
      </c>
      <c r="AA24" s="16" t="s">
        <v>116</v>
      </c>
      <c r="AB24" s="3">
        <v>120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 t="s">
        <v>54</v>
      </c>
      <c r="AN24" s="18" t="s">
        <v>54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54</v>
      </c>
      <c r="H25" s="11" t="s">
        <v>54</v>
      </c>
      <c r="I25" s="9" t="s">
        <v>54</v>
      </c>
      <c r="J25" s="13" t="s">
        <v>54</v>
      </c>
      <c r="K25" s="9" t="s">
        <v>63</v>
      </c>
      <c r="L25" s="3" t="s">
        <v>54</v>
      </c>
      <c r="M25" s="16" t="s">
        <v>54</v>
      </c>
      <c r="O25" s="3">
        <v>10680036.7262177</v>
      </c>
      <c r="P25" s="3">
        <v>178925.18174304301</v>
      </c>
      <c r="Q25" s="3" t="s">
        <v>54</v>
      </c>
      <c r="R25" s="3" t="s">
        <v>54</v>
      </c>
      <c r="S25" s="33">
        <v>41.621178999999898</v>
      </c>
      <c r="T25" s="33">
        <v>1.00291997590361</v>
      </c>
      <c r="U25" s="33">
        <v>-0.121178999999998</v>
      </c>
      <c r="V25" s="3">
        <v>158.843380411689</v>
      </c>
      <c r="W25" s="3">
        <v>40.492528999999898</v>
      </c>
      <c r="X25" s="3">
        <v>42.287222999999898</v>
      </c>
      <c r="Y25" s="3">
        <v>598.75619841689297</v>
      </c>
      <c r="Z25" s="3">
        <v>645.64109071115297</v>
      </c>
      <c r="AA25" s="16" t="s">
        <v>116</v>
      </c>
      <c r="AB25" s="3">
        <v>120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 t="s">
        <v>54</v>
      </c>
      <c r="AN25" s="18" t="s">
        <v>54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54</v>
      </c>
      <c r="H26" s="11" t="s">
        <v>54</v>
      </c>
      <c r="I26" s="9" t="s">
        <v>54</v>
      </c>
      <c r="J26" s="13" t="s">
        <v>54</v>
      </c>
      <c r="K26" s="9" t="s">
        <v>63</v>
      </c>
      <c r="L26" s="3" t="s">
        <v>54</v>
      </c>
      <c r="M26" s="16" t="s">
        <v>54</v>
      </c>
      <c r="O26" s="3">
        <v>2648084.5148835899</v>
      </c>
      <c r="P26" s="3">
        <v>54684.762394937898</v>
      </c>
      <c r="Q26" s="3" t="s">
        <v>54</v>
      </c>
      <c r="R26" s="3" t="s">
        <v>54</v>
      </c>
      <c r="S26" s="33">
        <v>41.787512999999898</v>
      </c>
      <c r="T26" s="33">
        <v>1.00692802409638</v>
      </c>
      <c r="U26" s="33">
        <v>-0.28751299999999702</v>
      </c>
      <c r="V26" s="3">
        <v>64.310714081460105</v>
      </c>
      <c r="W26" s="3">
        <v>40.613050000000001</v>
      </c>
      <c r="X26" s="3">
        <v>42.164361</v>
      </c>
      <c r="Y26" s="3">
        <v>251.64983916314301</v>
      </c>
      <c r="Z26" s="3">
        <v>365.07516386143902</v>
      </c>
      <c r="AA26" s="16" t="s">
        <v>116</v>
      </c>
      <c r="AB26" s="3">
        <v>120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 t="s">
        <v>54</v>
      </c>
      <c r="AN26" s="18" t="s">
        <v>54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54</v>
      </c>
      <c r="H27" s="11" t="s">
        <v>54</v>
      </c>
      <c r="I27" s="9" t="s">
        <v>54</v>
      </c>
      <c r="J27" s="13" t="s">
        <v>54</v>
      </c>
      <c r="K27" s="9" t="s">
        <v>63</v>
      </c>
      <c r="L27" s="3" t="s">
        <v>54</v>
      </c>
      <c r="M27" s="16" t="s">
        <v>54</v>
      </c>
      <c r="O27" s="3">
        <v>27756786.069013201</v>
      </c>
      <c r="P27" s="3">
        <v>737877.92895246402</v>
      </c>
      <c r="Q27" s="3" t="s">
        <v>54</v>
      </c>
      <c r="R27" s="3" t="s">
        <v>54</v>
      </c>
      <c r="S27" s="33">
        <v>41.746707999999899</v>
      </c>
      <c r="T27" s="33">
        <v>1.0059447710843299</v>
      </c>
      <c r="U27" s="33">
        <v>-0.24670799999999801</v>
      </c>
      <c r="V27" s="3">
        <v>413.05115040312597</v>
      </c>
      <c r="W27" s="3">
        <v>40.421866000000001</v>
      </c>
      <c r="X27" s="3">
        <v>42.579248</v>
      </c>
      <c r="Y27" s="3">
        <v>157.10868597832101</v>
      </c>
      <c r="Z27" s="3">
        <v>7231.0498463079402</v>
      </c>
      <c r="AA27" s="16" t="s">
        <v>116</v>
      </c>
      <c r="AB27" s="3">
        <v>120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 t="s">
        <v>54</v>
      </c>
      <c r="AN27" s="18" t="s">
        <v>54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54</v>
      </c>
      <c r="H28" s="11" t="s">
        <v>54</v>
      </c>
      <c r="I28" s="9" t="s">
        <v>54</v>
      </c>
      <c r="J28" s="13" t="s">
        <v>54</v>
      </c>
      <c r="K28" s="9" t="s">
        <v>63</v>
      </c>
      <c r="L28" s="3" t="s">
        <v>54</v>
      </c>
      <c r="M28" s="16" t="s">
        <v>54</v>
      </c>
      <c r="O28" s="3">
        <v>45587060.664291501</v>
      </c>
      <c r="P28" s="3">
        <v>1307551.0568428901</v>
      </c>
      <c r="Q28" s="3" t="s">
        <v>54</v>
      </c>
      <c r="R28" s="3" t="s">
        <v>54</v>
      </c>
      <c r="S28" s="33">
        <v>41.814160999999899</v>
      </c>
      <c r="T28" s="33">
        <v>1.0075701445783101</v>
      </c>
      <c r="U28" s="33">
        <v>-0.31416099999999902</v>
      </c>
      <c r="V28" s="3">
        <v>519.29891937007903</v>
      </c>
      <c r="W28" s="3">
        <v>40.566001999999898</v>
      </c>
      <c r="X28" s="3">
        <v>42.644480999999899</v>
      </c>
      <c r="Y28" s="3">
        <v>486.972364702341</v>
      </c>
      <c r="Z28" s="3">
        <v>-85.322769540187295</v>
      </c>
      <c r="AA28" s="16" t="s">
        <v>116</v>
      </c>
      <c r="AB28" s="3">
        <v>120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 t="s">
        <v>54</v>
      </c>
      <c r="AN28" s="18" t="s">
        <v>54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54</v>
      </c>
      <c r="H29" s="11" t="s">
        <v>54</v>
      </c>
      <c r="I29" s="9" t="s">
        <v>54</v>
      </c>
      <c r="J29" s="13" t="s">
        <v>54</v>
      </c>
      <c r="K29" s="9" t="s">
        <v>63</v>
      </c>
      <c r="L29" s="3" t="s">
        <v>54</v>
      </c>
      <c r="M29" s="16" t="s">
        <v>54</v>
      </c>
      <c r="O29" s="3">
        <v>145671722.96024501</v>
      </c>
      <c r="P29" s="3">
        <v>2410139.7724218001</v>
      </c>
      <c r="Q29" s="3" t="s">
        <v>54</v>
      </c>
      <c r="R29" s="3" t="s">
        <v>54</v>
      </c>
      <c r="S29" s="33">
        <v>41.697653000000003</v>
      </c>
      <c r="T29" s="33">
        <v>1.0047627228915601</v>
      </c>
      <c r="U29" s="33">
        <v>-0.19765300000000299</v>
      </c>
      <c r="V29" s="3">
        <v>619.867522957049</v>
      </c>
      <c r="W29" s="3">
        <v>40.259196000000003</v>
      </c>
      <c r="X29" s="3">
        <v>42.911907999999897</v>
      </c>
      <c r="Y29" s="3">
        <v>604.10232660183397</v>
      </c>
      <c r="Z29" s="3">
        <v>8956.7007889226097</v>
      </c>
      <c r="AA29" s="16" t="s">
        <v>116</v>
      </c>
      <c r="AB29" s="3">
        <v>120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 t="s">
        <v>54</v>
      </c>
      <c r="AN29" s="18" t="s">
        <v>54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54</v>
      </c>
      <c r="H30" s="11" t="s">
        <v>54</v>
      </c>
      <c r="I30" s="9" t="s">
        <v>54</v>
      </c>
      <c r="J30" s="13" t="s">
        <v>54</v>
      </c>
      <c r="K30" s="9" t="s">
        <v>63</v>
      </c>
      <c r="L30" s="3" t="s">
        <v>54</v>
      </c>
      <c r="M30" s="16" t="s">
        <v>54</v>
      </c>
      <c r="O30" s="3">
        <v>179843487.49357501</v>
      </c>
      <c r="P30" s="3">
        <v>2927609.1033478002</v>
      </c>
      <c r="Q30" s="3" t="s">
        <v>54</v>
      </c>
      <c r="R30" s="3" t="s">
        <v>54</v>
      </c>
      <c r="S30" s="33">
        <v>41.771470000000001</v>
      </c>
      <c r="T30" s="33">
        <v>1.0065414457831301</v>
      </c>
      <c r="U30" s="33">
        <v>-0.27147000000000099</v>
      </c>
      <c r="V30" s="3">
        <v>884.44021930700706</v>
      </c>
      <c r="W30" s="3">
        <v>40.300355000000003</v>
      </c>
      <c r="X30" s="3">
        <v>43.163783000000002</v>
      </c>
      <c r="Y30" s="3">
        <v>3458.2374632227502</v>
      </c>
      <c r="Z30" s="3">
        <v>-659.49729540075305</v>
      </c>
      <c r="AA30" s="16" t="s">
        <v>116</v>
      </c>
      <c r="AB30" s="3">
        <v>120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 t="s">
        <v>54</v>
      </c>
      <c r="AN30" s="18" t="s">
        <v>54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54</v>
      </c>
      <c r="H31" s="11" t="s">
        <v>54</v>
      </c>
      <c r="I31" s="9" t="s">
        <v>54</v>
      </c>
      <c r="J31" s="13" t="s">
        <v>54</v>
      </c>
      <c r="K31" s="9" t="s">
        <v>63</v>
      </c>
      <c r="L31" s="3" t="s">
        <v>54</v>
      </c>
      <c r="M31" s="16" t="s">
        <v>54</v>
      </c>
      <c r="O31" s="3">
        <v>175341295.67750499</v>
      </c>
      <c r="P31" s="3">
        <v>3147167.6435289099</v>
      </c>
      <c r="Q31" s="3" t="s">
        <v>54</v>
      </c>
      <c r="R31" s="3" t="s">
        <v>54</v>
      </c>
      <c r="S31" s="33">
        <v>42.00074</v>
      </c>
      <c r="T31" s="33">
        <v>1.0120660240963799</v>
      </c>
      <c r="U31" s="33">
        <v>-0.50073999999999996</v>
      </c>
      <c r="V31" s="3">
        <v>846.26541500491101</v>
      </c>
      <c r="W31" s="3">
        <v>40.347054</v>
      </c>
      <c r="X31" s="3">
        <v>43.175846999999898</v>
      </c>
      <c r="Y31" s="3">
        <v>528.626746263972</v>
      </c>
      <c r="Z31" s="3">
        <v>2731.37772333362</v>
      </c>
      <c r="AA31" s="16" t="s">
        <v>116</v>
      </c>
      <c r="AB31" s="3">
        <v>120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 t="s">
        <v>54</v>
      </c>
      <c r="AN31" s="18" t="s">
        <v>54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54</v>
      </c>
      <c r="H32" s="11" t="s">
        <v>54</v>
      </c>
      <c r="I32" s="9" t="s">
        <v>54</v>
      </c>
      <c r="J32" s="13" t="s">
        <v>54</v>
      </c>
      <c r="K32" s="9" t="s">
        <v>63</v>
      </c>
      <c r="L32" s="3" t="s">
        <v>54</v>
      </c>
      <c r="M32" s="16" t="s">
        <v>54</v>
      </c>
      <c r="O32" s="3">
        <v>105607258.82514299</v>
      </c>
      <c r="P32" s="3">
        <v>1820438.0697926299</v>
      </c>
      <c r="Q32" s="3" t="s">
        <v>54</v>
      </c>
      <c r="R32" s="3" t="s">
        <v>54</v>
      </c>
      <c r="S32" s="33">
        <v>41.779747</v>
      </c>
      <c r="T32" s="33">
        <v>1.0067408915662599</v>
      </c>
      <c r="U32" s="33">
        <v>-0.27974700000000002</v>
      </c>
      <c r="V32" s="3">
        <v>557.69951278290205</v>
      </c>
      <c r="W32" s="3">
        <v>40.261605000000003</v>
      </c>
      <c r="X32" s="3">
        <v>43.305694000000003</v>
      </c>
      <c r="Y32" s="3">
        <v>670.82210155187499</v>
      </c>
      <c r="Z32" s="3">
        <v>9462.3678733225406</v>
      </c>
      <c r="AA32" s="16" t="s">
        <v>116</v>
      </c>
      <c r="AB32" s="3">
        <v>120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 t="s">
        <v>54</v>
      </c>
      <c r="AN32" s="18" t="s">
        <v>54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54</v>
      </c>
      <c r="H33" s="11" t="s">
        <v>54</v>
      </c>
      <c r="I33" s="9" t="s">
        <v>54</v>
      </c>
      <c r="J33" s="13" t="s">
        <v>54</v>
      </c>
      <c r="K33" s="9" t="s">
        <v>63</v>
      </c>
      <c r="L33" s="3" t="s">
        <v>54</v>
      </c>
      <c r="M33" s="16" t="s">
        <v>54</v>
      </c>
      <c r="O33" s="3">
        <v>355816441.42132503</v>
      </c>
      <c r="P33" s="3">
        <v>6011455.6282373704</v>
      </c>
      <c r="Q33" s="3" t="s">
        <v>54</v>
      </c>
      <c r="R33" s="3" t="s">
        <v>54</v>
      </c>
      <c r="S33" s="33">
        <v>41.814024000000003</v>
      </c>
      <c r="T33" s="33">
        <v>1.0075668433734899</v>
      </c>
      <c r="U33" s="33">
        <v>-0.31402400000000302</v>
      </c>
      <c r="V33" s="3">
        <v>2279.7691958288001</v>
      </c>
      <c r="W33" s="3">
        <v>40.423575999999898</v>
      </c>
      <c r="X33" s="3">
        <v>43.502395999999898</v>
      </c>
      <c r="Y33" s="3">
        <v>950.40500017439797</v>
      </c>
      <c r="Z33" s="3">
        <v>0</v>
      </c>
      <c r="AA33" s="16" t="s">
        <v>116</v>
      </c>
      <c r="AB33" s="3">
        <v>120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 t="s">
        <v>54</v>
      </c>
      <c r="AN33" s="18" t="s">
        <v>54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>
      <selection activeCell="O1" activeCellId="1" sqref="A1:A65536 O1:O65536"/>
    </sheetView>
  </sheetViews>
  <sheetFormatPr defaultRowHeight="10.199999999999999" x14ac:dyDescent="0.2"/>
  <cols>
    <col min="1" max="1" width="14.1640625" style="7" customWidth="1"/>
    <col min="2" max="2" width="16" style="7" customWidth="1"/>
    <col min="3" max="3" width="17.83203125" style="7" customWidth="1"/>
    <col min="4" max="4" width="17.33203125" style="7" customWidth="1"/>
    <col min="5" max="5" width="16.83203125" style="18" customWidth="1"/>
    <col min="6" max="6" width="12.83203125" style="18" customWidth="1"/>
    <col min="7" max="7" width="9.1640625" style="7" customWidth="1"/>
    <col min="8" max="8" width="14.1640625" style="11" customWidth="1"/>
    <col min="9" max="9" width="11" style="9" customWidth="1"/>
    <col min="10" max="10" width="11" style="13" customWidth="1"/>
    <col min="11" max="11" width="12" style="9" customWidth="1"/>
    <col min="12" max="12" width="16.1640625" style="3" customWidth="1"/>
    <col min="13" max="13" width="15.5" style="16" customWidth="1"/>
    <col min="14" max="14" width="27.83203125" style="7" customWidth="1"/>
    <col min="15" max="15" width="15.83203125" style="3" customWidth="1"/>
    <col min="16" max="16" width="13.83203125" style="3" customWidth="1"/>
    <col min="17" max="17" width="15.83203125" style="3" customWidth="1"/>
    <col min="18" max="18" width="13.83203125" style="3" customWidth="1"/>
    <col min="19" max="19" width="9.83203125" style="33" customWidth="1"/>
    <col min="20" max="20" width="11.33203125" style="33" customWidth="1"/>
    <col min="21" max="21" width="10.6640625" style="33" customWidth="1"/>
    <col min="22" max="22" width="10.6640625" style="3" customWidth="1"/>
    <col min="23" max="23" width="12.6640625" style="3" customWidth="1"/>
    <col min="24" max="24" width="10.83203125" style="3" customWidth="1"/>
    <col min="25" max="25" width="11.1640625" style="3" customWidth="1"/>
    <col min="26" max="26" width="15.33203125" style="3" customWidth="1"/>
    <col min="27" max="27" width="17.6640625" style="16" customWidth="1"/>
    <col min="28" max="28" width="15.5" style="3" customWidth="1"/>
    <col min="29" max="29" width="11.1640625" style="3" customWidth="1"/>
    <col min="30" max="30" width="12.1640625" style="12" customWidth="1"/>
    <col min="31" max="31" width="16.6640625" style="23" customWidth="1"/>
    <col min="32" max="32" width="14" style="1" customWidth="1"/>
    <col min="33" max="33" width="14.6640625" style="7" customWidth="1"/>
    <col min="34" max="34" width="14.33203125" style="7" customWidth="1"/>
    <col min="35" max="35" width="12.83203125" style="9" customWidth="1"/>
    <col min="36" max="36" width="10.83203125" style="3" customWidth="1"/>
    <col min="37" max="37" width="17.1640625" style="3" customWidth="1"/>
    <col min="38" max="38" width="17" style="3" customWidth="1"/>
    <col min="39" max="39" width="14.5" style="18" customWidth="1"/>
    <col min="40" max="40" width="13.83203125" style="18" customWidth="1"/>
    <col min="41" max="41" width="14.1640625" style="3" customWidth="1"/>
    <col min="42" max="44" width="13.5" style="7" customWidth="1"/>
    <col min="45" max="45" width="11" style="14" customWidth="1"/>
    <col min="46" max="46" width="13.5" style="14" customWidth="1"/>
    <col min="47" max="47" width="12.5" style="7" customWidth="1"/>
    <col min="48" max="50" width="14.1640625" style="4" customWidth="1"/>
  </cols>
  <sheetData>
    <row r="1" spans="1:50" x14ac:dyDescent="0.2">
      <c r="A1" s="8"/>
    </row>
    <row r="2" spans="1:50" x14ac:dyDescent="0.2">
      <c r="A2" s="8" t="s">
        <v>0</v>
      </c>
      <c r="C2" s="8" t="s">
        <v>1</v>
      </c>
      <c r="D2" s="8" t="s">
        <v>2</v>
      </c>
      <c r="E2" s="22" t="s">
        <v>3</v>
      </c>
      <c r="F2" s="20" t="s">
        <v>4</v>
      </c>
      <c r="G2" s="14"/>
    </row>
    <row r="3" spans="1:50" x14ac:dyDescent="0.2">
      <c r="A3" s="7" t="s">
        <v>158</v>
      </c>
      <c r="E3" s="21"/>
      <c r="F3" s="21" t="s">
        <v>54</v>
      </c>
      <c r="AL3" s="4"/>
    </row>
    <row r="4" spans="1:50" x14ac:dyDescent="0.2">
      <c r="B4" s="15"/>
      <c r="C4" s="15"/>
      <c r="X4" s="4"/>
      <c r="Y4" s="4"/>
      <c r="Z4" s="5"/>
      <c r="AA4" s="17"/>
      <c r="AB4" s="5"/>
      <c r="AL4" s="4"/>
      <c r="AM4" s="19"/>
      <c r="AN4" s="19"/>
      <c r="AO4" s="4"/>
      <c r="AP4" s="15"/>
      <c r="AQ4" s="15"/>
      <c r="AR4" s="15"/>
      <c r="AS4" s="15"/>
      <c r="AT4" s="15"/>
    </row>
    <row r="5" spans="1:50" s="6" customFormat="1" x14ac:dyDescent="0.2">
      <c r="A5" s="8" t="s">
        <v>5</v>
      </c>
      <c r="B5" s="8" t="s">
        <v>6</v>
      </c>
      <c r="C5" s="8" t="s">
        <v>7</v>
      </c>
      <c r="D5" s="25" t="s">
        <v>8</v>
      </c>
      <c r="E5" s="29" t="s">
        <v>50</v>
      </c>
      <c r="F5" s="29" t="s">
        <v>51</v>
      </c>
      <c r="G5" s="8" t="s">
        <v>9</v>
      </c>
      <c r="H5" s="26" t="s">
        <v>10</v>
      </c>
      <c r="I5" s="27" t="s">
        <v>11</v>
      </c>
      <c r="J5" s="28" t="s">
        <v>52</v>
      </c>
      <c r="K5" s="10" t="s">
        <v>12</v>
      </c>
      <c r="L5" s="2" t="s">
        <v>13</v>
      </c>
      <c r="M5" s="10" t="s">
        <v>14</v>
      </c>
      <c r="N5" s="10" t="s">
        <v>15</v>
      </c>
      <c r="O5" s="30" t="s">
        <v>16</v>
      </c>
      <c r="P5" s="30" t="s">
        <v>17</v>
      </c>
      <c r="Q5" s="30" t="s">
        <v>18</v>
      </c>
      <c r="R5" s="30" t="s">
        <v>19</v>
      </c>
      <c r="S5" s="34" t="s">
        <v>20</v>
      </c>
      <c r="T5" s="34" t="s">
        <v>21</v>
      </c>
      <c r="U5" s="34" t="s">
        <v>22</v>
      </c>
      <c r="V5" s="30" t="s">
        <v>23</v>
      </c>
      <c r="W5" s="30" t="s">
        <v>24</v>
      </c>
      <c r="X5" s="30" t="s">
        <v>25</v>
      </c>
      <c r="Y5" s="30" t="s">
        <v>26</v>
      </c>
      <c r="Z5" s="30" t="s">
        <v>27</v>
      </c>
      <c r="AA5" s="10" t="s">
        <v>28</v>
      </c>
      <c r="AB5" s="2" t="s">
        <v>29</v>
      </c>
      <c r="AC5" s="2" t="s">
        <v>30</v>
      </c>
      <c r="AD5" s="31" t="s">
        <v>31</v>
      </c>
      <c r="AE5" s="24" t="s">
        <v>32</v>
      </c>
      <c r="AF5" s="2" t="s">
        <v>33</v>
      </c>
      <c r="AG5" s="10" t="s">
        <v>34</v>
      </c>
      <c r="AH5" s="10" t="s">
        <v>35</v>
      </c>
      <c r="AI5" s="27" t="s">
        <v>36</v>
      </c>
      <c r="AJ5" s="30" t="s">
        <v>37</v>
      </c>
      <c r="AK5" s="30" t="s">
        <v>38</v>
      </c>
      <c r="AL5" s="30" t="s">
        <v>39</v>
      </c>
      <c r="AM5" s="29" t="s">
        <v>40</v>
      </c>
      <c r="AN5" s="29" t="s">
        <v>41</v>
      </c>
      <c r="AO5" s="2" t="s">
        <v>42</v>
      </c>
      <c r="AP5" s="32" t="s">
        <v>55</v>
      </c>
      <c r="AQ5" s="10" t="s">
        <v>56</v>
      </c>
      <c r="AR5" s="10" t="s">
        <v>57</v>
      </c>
      <c r="AS5" s="10" t="s">
        <v>58</v>
      </c>
      <c r="AT5" s="10" t="s">
        <v>59</v>
      </c>
      <c r="AU5" s="10" t="s">
        <v>48</v>
      </c>
      <c r="AV5" s="2"/>
      <c r="AW5" s="2"/>
      <c r="AX5" s="2"/>
    </row>
    <row r="6" spans="1:50" x14ac:dyDescent="0.2">
      <c r="A6" s="7" t="s">
        <v>60</v>
      </c>
      <c r="B6" s="16" t="s">
        <v>61</v>
      </c>
      <c r="C6" s="16"/>
      <c r="D6" s="7" t="s">
        <v>62</v>
      </c>
      <c r="E6" s="18" t="s">
        <v>54</v>
      </c>
      <c r="F6" s="18" t="s">
        <v>54</v>
      </c>
      <c r="H6" s="11" t="s">
        <v>54</v>
      </c>
      <c r="I6" s="9" t="s">
        <v>54</v>
      </c>
      <c r="J6" s="13" t="s">
        <v>54</v>
      </c>
      <c r="K6" s="9" t="s">
        <v>63</v>
      </c>
      <c r="L6" s="3" t="s">
        <v>54</v>
      </c>
      <c r="M6" s="16" t="s">
        <v>54</v>
      </c>
      <c r="N6" s="7" t="s">
        <v>54</v>
      </c>
      <c r="O6" s="3">
        <v>3389788465.5120902</v>
      </c>
      <c r="P6" s="3">
        <v>125744441.859267</v>
      </c>
      <c r="Q6" s="3" t="s">
        <v>54</v>
      </c>
      <c r="R6" s="3" t="s">
        <v>54</v>
      </c>
      <c r="S6" s="33">
        <v>42.496285999999898</v>
      </c>
      <c r="T6" s="33">
        <v>1.0166575598086101</v>
      </c>
      <c r="U6" s="33">
        <v>-0.69628600000000096</v>
      </c>
      <c r="V6" s="3">
        <v>88675.812795796504</v>
      </c>
      <c r="W6" s="3">
        <v>41.655814999999897</v>
      </c>
      <c r="X6" s="3">
        <v>43.784899000000003</v>
      </c>
      <c r="Y6" s="3">
        <v>-493.07982071076401</v>
      </c>
      <c r="Z6" s="3">
        <v>0</v>
      </c>
      <c r="AA6" s="16" t="s">
        <v>116</v>
      </c>
      <c r="AB6" s="3">
        <v>300</v>
      </c>
      <c r="AC6" s="3">
        <v>3</v>
      </c>
      <c r="AD6" s="12">
        <v>5</v>
      </c>
      <c r="AE6" s="23">
        <v>43193.503692129627</v>
      </c>
      <c r="AF6" s="1">
        <v>100.005763886</v>
      </c>
      <c r="AG6" s="7" t="s">
        <v>65</v>
      </c>
      <c r="AH6" s="7" t="s">
        <v>66</v>
      </c>
      <c r="AI6" s="9" t="s">
        <v>67</v>
      </c>
      <c r="AJ6" s="3">
        <v>3</v>
      </c>
      <c r="AK6" s="3">
        <v>0</v>
      </c>
      <c r="AL6" s="3">
        <v>0</v>
      </c>
      <c r="AM6" s="18" t="s">
        <v>54</v>
      </c>
      <c r="AN6" s="18" t="s">
        <v>54</v>
      </c>
      <c r="AO6" s="3">
        <v>1</v>
      </c>
      <c r="AS6" s="7"/>
      <c r="AT6" s="7"/>
      <c r="AU6" s="7" t="s">
        <v>68</v>
      </c>
    </row>
    <row r="7" spans="1:50" x14ac:dyDescent="0.2">
      <c r="A7" s="7" t="s">
        <v>69</v>
      </c>
      <c r="B7" s="7" t="s">
        <v>61</v>
      </c>
      <c r="D7" s="7" t="s">
        <v>62</v>
      </c>
      <c r="E7" s="18" t="s">
        <v>54</v>
      </c>
      <c r="F7" s="18" t="s">
        <v>70</v>
      </c>
      <c r="H7" s="11" t="s">
        <v>70</v>
      </c>
      <c r="I7" s="9" t="s">
        <v>54</v>
      </c>
      <c r="J7" s="13" t="s">
        <v>70</v>
      </c>
      <c r="K7" s="9" t="s">
        <v>71</v>
      </c>
      <c r="L7" s="3" t="s">
        <v>70</v>
      </c>
      <c r="M7" s="16" t="s">
        <v>54</v>
      </c>
      <c r="O7" s="3" t="s">
        <v>70</v>
      </c>
      <c r="P7" s="3" t="s">
        <v>70</v>
      </c>
      <c r="S7" s="33" t="s">
        <v>70</v>
      </c>
      <c r="T7" s="33" t="s">
        <v>70</v>
      </c>
      <c r="U7" s="33" t="s">
        <v>70</v>
      </c>
      <c r="V7" s="3" t="s">
        <v>70</v>
      </c>
      <c r="W7" s="3" t="s">
        <v>70</v>
      </c>
      <c r="X7" s="3" t="s">
        <v>70</v>
      </c>
      <c r="Y7" s="3" t="s">
        <v>70</v>
      </c>
      <c r="Z7" s="3" t="s">
        <v>70</v>
      </c>
      <c r="AA7" s="16" t="s">
        <v>70</v>
      </c>
      <c r="AB7" s="3">
        <v>300</v>
      </c>
      <c r="AC7" s="3">
        <v>3</v>
      </c>
      <c r="AD7" s="12">
        <v>5</v>
      </c>
      <c r="AE7" s="23">
        <v>43217.74113425926</v>
      </c>
      <c r="AF7" s="1">
        <v>100.009171572</v>
      </c>
      <c r="AG7" s="7" t="s">
        <v>65</v>
      </c>
      <c r="AH7" s="7" t="s">
        <v>66</v>
      </c>
      <c r="AI7" s="9" t="s">
        <v>72</v>
      </c>
      <c r="AJ7" s="3">
        <v>5</v>
      </c>
      <c r="AK7" s="3">
        <v>0</v>
      </c>
      <c r="AL7" s="3">
        <v>0</v>
      </c>
      <c r="AM7" s="18">
        <v>0</v>
      </c>
      <c r="AN7" s="18">
        <v>0</v>
      </c>
      <c r="AO7" s="3">
        <v>1</v>
      </c>
      <c r="AS7" s="7"/>
      <c r="AT7" s="7"/>
      <c r="AU7" s="7" t="s">
        <v>73</v>
      </c>
    </row>
    <row r="8" spans="1:50" x14ac:dyDescent="0.2">
      <c r="A8" s="7" t="s">
        <v>74</v>
      </c>
      <c r="B8" s="7" t="s">
        <v>61</v>
      </c>
      <c r="D8" s="7" t="s">
        <v>62</v>
      </c>
      <c r="E8" s="18" t="s">
        <v>54</v>
      </c>
      <c r="F8" s="18" t="s">
        <v>70</v>
      </c>
      <c r="H8" s="11" t="s">
        <v>70</v>
      </c>
      <c r="I8" s="9" t="s">
        <v>54</v>
      </c>
      <c r="J8" s="13" t="s">
        <v>70</v>
      </c>
      <c r="K8" s="9" t="s">
        <v>71</v>
      </c>
      <c r="L8" s="3" t="s">
        <v>70</v>
      </c>
      <c r="M8" s="16" t="s">
        <v>54</v>
      </c>
      <c r="O8" s="3" t="s">
        <v>70</v>
      </c>
      <c r="P8" s="3" t="s">
        <v>70</v>
      </c>
      <c r="S8" s="33" t="s">
        <v>70</v>
      </c>
      <c r="T8" s="33" t="s">
        <v>70</v>
      </c>
      <c r="U8" s="33" t="s">
        <v>70</v>
      </c>
      <c r="V8" s="3" t="s">
        <v>70</v>
      </c>
      <c r="W8" s="3" t="s">
        <v>70</v>
      </c>
      <c r="X8" s="3" t="s">
        <v>70</v>
      </c>
      <c r="Y8" s="3" t="s">
        <v>70</v>
      </c>
      <c r="Z8" s="3" t="s">
        <v>70</v>
      </c>
      <c r="AA8" s="16" t="s">
        <v>70</v>
      </c>
      <c r="AB8" s="3">
        <v>300</v>
      </c>
      <c r="AC8" s="3">
        <v>3</v>
      </c>
      <c r="AD8" s="12">
        <v>5</v>
      </c>
      <c r="AE8" s="23">
        <v>43217.821030092593</v>
      </c>
      <c r="AF8" s="1">
        <v>100.010651985</v>
      </c>
      <c r="AG8" s="7" t="s">
        <v>65</v>
      </c>
      <c r="AH8" s="7" t="s">
        <v>66</v>
      </c>
      <c r="AI8" s="9" t="s">
        <v>75</v>
      </c>
      <c r="AJ8" s="3">
        <v>5</v>
      </c>
      <c r="AK8" s="3">
        <v>0</v>
      </c>
      <c r="AL8" s="3">
        <v>0</v>
      </c>
      <c r="AM8" s="18">
        <v>0</v>
      </c>
      <c r="AN8" s="18">
        <v>0</v>
      </c>
      <c r="AO8" s="3">
        <v>1</v>
      </c>
      <c r="AS8" s="7"/>
      <c r="AT8" s="7"/>
      <c r="AU8" s="7" t="s">
        <v>76</v>
      </c>
    </row>
    <row r="9" spans="1:50" x14ac:dyDescent="0.2">
      <c r="A9" s="7" t="s">
        <v>77</v>
      </c>
      <c r="B9" s="7" t="s">
        <v>61</v>
      </c>
      <c r="D9" s="7" t="s">
        <v>62</v>
      </c>
      <c r="E9" s="18" t="s">
        <v>54</v>
      </c>
      <c r="F9" s="18" t="s">
        <v>70</v>
      </c>
      <c r="H9" s="11" t="s">
        <v>70</v>
      </c>
      <c r="I9" s="9" t="s">
        <v>54</v>
      </c>
      <c r="J9" s="13" t="s">
        <v>70</v>
      </c>
      <c r="K9" s="9" t="s">
        <v>71</v>
      </c>
      <c r="L9" s="3" t="s">
        <v>70</v>
      </c>
      <c r="M9" s="16" t="s">
        <v>54</v>
      </c>
      <c r="O9" s="3" t="s">
        <v>70</v>
      </c>
      <c r="P9" s="3" t="s">
        <v>70</v>
      </c>
      <c r="S9" s="33" t="s">
        <v>70</v>
      </c>
      <c r="T9" s="33" t="s">
        <v>70</v>
      </c>
      <c r="U9" s="33" t="s">
        <v>70</v>
      </c>
      <c r="V9" s="3" t="s">
        <v>70</v>
      </c>
      <c r="W9" s="3" t="s">
        <v>70</v>
      </c>
      <c r="X9" s="3" t="s">
        <v>70</v>
      </c>
      <c r="Y9" s="3" t="s">
        <v>70</v>
      </c>
      <c r="Z9" s="3" t="s">
        <v>70</v>
      </c>
      <c r="AA9" s="16" t="s">
        <v>70</v>
      </c>
      <c r="AB9" s="3">
        <v>300</v>
      </c>
      <c r="AC9" s="3">
        <v>3</v>
      </c>
      <c r="AD9" s="12">
        <v>5</v>
      </c>
      <c r="AE9" s="23">
        <v>43218.50440972222</v>
      </c>
      <c r="AF9" s="1">
        <v>100.002831052799</v>
      </c>
      <c r="AG9" s="7" t="s">
        <v>65</v>
      </c>
      <c r="AH9" s="7" t="s">
        <v>66</v>
      </c>
      <c r="AI9" s="9" t="s">
        <v>72</v>
      </c>
      <c r="AJ9" s="3">
        <v>5</v>
      </c>
      <c r="AK9" s="3">
        <v>0</v>
      </c>
      <c r="AL9" s="3">
        <v>0</v>
      </c>
      <c r="AM9" s="18">
        <v>0</v>
      </c>
      <c r="AN9" s="18">
        <v>0</v>
      </c>
      <c r="AO9" s="3">
        <v>1</v>
      </c>
      <c r="AS9" s="7"/>
      <c r="AT9" s="7"/>
      <c r="AU9" s="7" t="s">
        <v>78</v>
      </c>
    </row>
    <row r="10" spans="1:50" x14ac:dyDescent="0.2">
      <c r="A10" s="7" t="s">
        <v>79</v>
      </c>
      <c r="B10" s="7" t="s">
        <v>61</v>
      </c>
      <c r="D10" s="7" t="s">
        <v>62</v>
      </c>
      <c r="E10" s="18" t="s">
        <v>54</v>
      </c>
      <c r="F10" s="18" t="s">
        <v>70</v>
      </c>
      <c r="H10" s="11" t="s">
        <v>70</v>
      </c>
      <c r="I10" s="9" t="s">
        <v>54</v>
      </c>
      <c r="J10" s="13" t="s">
        <v>70</v>
      </c>
      <c r="K10" s="9" t="s">
        <v>71</v>
      </c>
      <c r="L10" s="3" t="s">
        <v>70</v>
      </c>
      <c r="M10" s="16" t="s">
        <v>54</v>
      </c>
      <c r="O10" s="3" t="s">
        <v>70</v>
      </c>
      <c r="P10" s="3" t="s">
        <v>70</v>
      </c>
      <c r="S10" s="33" t="s">
        <v>70</v>
      </c>
      <c r="T10" s="33" t="s">
        <v>70</v>
      </c>
      <c r="U10" s="33" t="s">
        <v>70</v>
      </c>
      <c r="V10" s="3" t="s">
        <v>70</v>
      </c>
      <c r="W10" s="3" t="s">
        <v>70</v>
      </c>
      <c r="X10" s="3" t="s">
        <v>70</v>
      </c>
      <c r="Y10" s="3" t="s">
        <v>70</v>
      </c>
      <c r="Z10" s="3" t="s">
        <v>70</v>
      </c>
      <c r="AA10" s="16" t="s">
        <v>70</v>
      </c>
      <c r="AB10" s="3">
        <v>300</v>
      </c>
      <c r="AC10" s="3">
        <v>3</v>
      </c>
      <c r="AD10" s="12">
        <v>5</v>
      </c>
      <c r="AE10" s="23">
        <v>43218.584178240744</v>
      </c>
      <c r="AF10" s="1">
        <v>99.999609552399903</v>
      </c>
      <c r="AG10" s="7" t="s">
        <v>65</v>
      </c>
      <c r="AH10" s="7" t="s">
        <v>66</v>
      </c>
      <c r="AI10" s="9" t="s">
        <v>75</v>
      </c>
      <c r="AJ10" s="3">
        <v>5</v>
      </c>
      <c r="AK10" s="3">
        <v>0</v>
      </c>
      <c r="AL10" s="3">
        <v>0</v>
      </c>
      <c r="AM10" s="18">
        <v>0</v>
      </c>
      <c r="AN10" s="18">
        <v>0</v>
      </c>
      <c r="AO10" s="3">
        <v>1</v>
      </c>
      <c r="AS10" s="7"/>
      <c r="AT10" s="7"/>
      <c r="AU10" s="7" t="s">
        <v>80</v>
      </c>
    </row>
    <row r="11" spans="1:50" x14ac:dyDescent="0.2">
      <c r="A11" s="7" t="s">
        <v>81</v>
      </c>
      <c r="B11" s="7" t="s">
        <v>61</v>
      </c>
      <c r="D11" s="7" t="s">
        <v>62</v>
      </c>
      <c r="E11" s="18" t="s">
        <v>54</v>
      </c>
      <c r="F11" s="18" t="s">
        <v>70</v>
      </c>
      <c r="H11" s="11" t="s">
        <v>70</v>
      </c>
      <c r="I11" s="9" t="s">
        <v>54</v>
      </c>
      <c r="J11" s="13" t="s">
        <v>70</v>
      </c>
      <c r="K11" s="9" t="s">
        <v>71</v>
      </c>
      <c r="L11" s="3" t="s">
        <v>70</v>
      </c>
      <c r="M11" s="16" t="s">
        <v>54</v>
      </c>
      <c r="O11" s="3" t="s">
        <v>70</v>
      </c>
      <c r="P11" s="3" t="s">
        <v>70</v>
      </c>
      <c r="S11" s="33" t="s">
        <v>70</v>
      </c>
      <c r="T11" s="33" t="s">
        <v>70</v>
      </c>
      <c r="U11" s="33" t="s">
        <v>70</v>
      </c>
      <c r="V11" s="3" t="s">
        <v>70</v>
      </c>
      <c r="W11" s="3" t="s">
        <v>70</v>
      </c>
      <c r="X11" s="3" t="s">
        <v>70</v>
      </c>
      <c r="Y11" s="3" t="s">
        <v>70</v>
      </c>
      <c r="Z11" s="3" t="s">
        <v>70</v>
      </c>
      <c r="AA11" s="16" t="s">
        <v>70</v>
      </c>
      <c r="AB11" s="3">
        <v>300</v>
      </c>
      <c r="AC11" s="3">
        <v>3</v>
      </c>
      <c r="AD11" s="12">
        <v>5</v>
      </c>
      <c r="AE11" s="23">
        <v>43218.663935185185</v>
      </c>
      <c r="AF11" s="1">
        <v>100.0116044026</v>
      </c>
      <c r="AG11" s="7" t="s">
        <v>65</v>
      </c>
      <c r="AH11" s="7" t="s">
        <v>66</v>
      </c>
      <c r="AI11" s="9" t="s">
        <v>82</v>
      </c>
      <c r="AJ11" s="3">
        <v>5</v>
      </c>
      <c r="AK11" s="3">
        <v>0</v>
      </c>
      <c r="AL11" s="3">
        <v>0</v>
      </c>
      <c r="AM11" s="18">
        <v>0</v>
      </c>
      <c r="AN11" s="18">
        <v>0</v>
      </c>
      <c r="AO11" s="3">
        <v>1</v>
      </c>
      <c r="AS11" s="7"/>
      <c r="AT11" s="7"/>
      <c r="AU11" s="7" t="s">
        <v>83</v>
      </c>
    </row>
    <row r="12" spans="1:50" x14ac:dyDescent="0.2">
      <c r="A12" s="7" t="s">
        <v>84</v>
      </c>
      <c r="B12" s="7" t="s">
        <v>61</v>
      </c>
      <c r="D12" s="7" t="s">
        <v>62</v>
      </c>
      <c r="E12" s="18" t="s">
        <v>54</v>
      </c>
      <c r="F12" s="18" t="s">
        <v>70</v>
      </c>
      <c r="H12" s="11" t="s">
        <v>70</v>
      </c>
      <c r="I12" s="9" t="s">
        <v>54</v>
      </c>
      <c r="J12" s="13" t="s">
        <v>70</v>
      </c>
      <c r="K12" s="9" t="s">
        <v>71</v>
      </c>
      <c r="L12" s="3" t="s">
        <v>70</v>
      </c>
      <c r="M12" s="16" t="s">
        <v>54</v>
      </c>
      <c r="O12" s="3" t="s">
        <v>70</v>
      </c>
      <c r="P12" s="3" t="s">
        <v>70</v>
      </c>
      <c r="S12" s="33" t="s">
        <v>70</v>
      </c>
      <c r="T12" s="33" t="s">
        <v>70</v>
      </c>
      <c r="U12" s="33" t="s">
        <v>70</v>
      </c>
      <c r="V12" s="3" t="s">
        <v>70</v>
      </c>
      <c r="W12" s="3" t="s">
        <v>70</v>
      </c>
      <c r="X12" s="3" t="s">
        <v>70</v>
      </c>
      <c r="Y12" s="3" t="s">
        <v>70</v>
      </c>
      <c r="Z12" s="3" t="s">
        <v>70</v>
      </c>
      <c r="AA12" s="16" t="s">
        <v>70</v>
      </c>
      <c r="AB12" s="3">
        <v>300</v>
      </c>
      <c r="AC12" s="3">
        <v>3</v>
      </c>
      <c r="AD12" s="12">
        <v>5</v>
      </c>
      <c r="AE12" s="23">
        <v>43218.743680555555</v>
      </c>
      <c r="AF12" s="1">
        <v>100.0043727849</v>
      </c>
      <c r="AG12" s="7" t="s">
        <v>65</v>
      </c>
      <c r="AH12" s="7" t="s">
        <v>66</v>
      </c>
      <c r="AI12" s="9" t="s">
        <v>85</v>
      </c>
      <c r="AJ12" s="3">
        <v>5</v>
      </c>
      <c r="AK12" s="3">
        <v>0</v>
      </c>
      <c r="AL12" s="3">
        <v>0</v>
      </c>
      <c r="AM12" s="18">
        <v>0</v>
      </c>
      <c r="AN12" s="18">
        <v>0</v>
      </c>
      <c r="AO12" s="3">
        <v>1</v>
      </c>
      <c r="AS12" s="7"/>
      <c r="AT12" s="7"/>
      <c r="AU12" s="7" t="s">
        <v>86</v>
      </c>
    </row>
    <row r="13" spans="1:50" x14ac:dyDescent="0.2">
      <c r="A13" s="7" t="s">
        <v>87</v>
      </c>
      <c r="B13" s="7" t="s">
        <v>61</v>
      </c>
      <c r="D13" s="7" t="s">
        <v>62</v>
      </c>
      <c r="E13" s="18" t="s">
        <v>54</v>
      </c>
      <c r="F13" s="18" t="s">
        <v>70</v>
      </c>
      <c r="H13" s="11" t="s">
        <v>70</v>
      </c>
      <c r="I13" s="9" t="s">
        <v>54</v>
      </c>
      <c r="J13" s="13" t="s">
        <v>70</v>
      </c>
      <c r="K13" s="9" t="s">
        <v>71</v>
      </c>
      <c r="L13" s="3" t="s">
        <v>70</v>
      </c>
      <c r="M13" s="16" t="s">
        <v>54</v>
      </c>
      <c r="O13" s="3" t="s">
        <v>70</v>
      </c>
      <c r="P13" s="3" t="s">
        <v>70</v>
      </c>
      <c r="S13" s="33" t="s">
        <v>70</v>
      </c>
      <c r="T13" s="33" t="s">
        <v>70</v>
      </c>
      <c r="U13" s="33" t="s">
        <v>70</v>
      </c>
      <c r="V13" s="3" t="s">
        <v>70</v>
      </c>
      <c r="W13" s="3" t="s">
        <v>70</v>
      </c>
      <c r="X13" s="3" t="s">
        <v>70</v>
      </c>
      <c r="Y13" s="3" t="s">
        <v>70</v>
      </c>
      <c r="Z13" s="3" t="s">
        <v>70</v>
      </c>
      <c r="AA13" s="16" t="s">
        <v>70</v>
      </c>
      <c r="AB13" s="3">
        <v>300</v>
      </c>
      <c r="AC13" s="3">
        <v>3</v>
      </c>
      <c r="AD13" s="12">
        <v>5</v>
      </c>
      <c r="AE13" s="23">
        <v>43218.823530092595</v>
      </c>
      <c r="AF13" s="1">
        <v>99.9993093872</v>
      </c>
      <c r="AG13" s="7" t="s">
        <v>65</v>
      </c>
      <c r="AH13" s="7" t="s">
        <v>66</v>
      </c>
      <c r="AI13" s="9" t="s">
        <v>88</v>
      </c>
      <c r="AJ13" s="3">
        <v>5</v>
      </c>
      <c r="AK13" s="3">
        <v>0</v>
      </c>
      <c r="AL13" s="3">
        <v>0</v>
      </c>
      <c r="AM13" s="18">
        <v>0</v>
      </c>
      <c r="AN13" s="18">
        <v>0</v>
      </c>
      <c r="AO13" s="3">
        <v>1</v>
      </c>
      <c r="AS13" s="7"/>
      <c r="AT13" s="7"/>
      <c r="AU13" s="7" t="s">
        <v>89</v>
      </c>
    </row>
    <row r="14" spans="1:50" x14ac:dyDescent="0.2">
      <c r="A14" s="7" t="s">
        <v>90</v>
      </c>
      <c r="B14" s="7" t="s">
        <v>61</v>
      </c>
      <c r="D14" s="7" t="s">
        <v>62</v>
      </c>
      <c r="E14" s="18" t="s">
        <v>54</v>
      </c>
      <c r="F14" s="18" t="s">
        <v>70</v>
      </c>
      <c r="H14" s="11" t="s">
        <v>70</v>
      </c>
      <c r="I14" s="9" t="s">
        <v>54</v>
      </c>
      <c r="J14" s="13" t="s">
        <v>70</v>
      </c>
      <c r="K14" s="9" t="s">
        <v>71</v>
      </c>
      <c r="L14" s="3" t="s">
        <v>70</v>
      </c>
      <c r="M14" s="16" t="s">
        <v>54</v>
      </c>
      <c r="O14" s="3" t="s">
        <v>70</v>
      </c>
      <c r="P14" s="3" t="s">
        <v>70</v>
      </c>
      <c r="S14" s="33" t="s">
        <v>70</v>
      </c>
      <c r="T14" s="33" t="s">
        <v>70</v>
      </c>
      <c r="U14" s="33" t="s">
        <v>70</v>
      </c>
      <c r="V14" s="3" t="s">
        <v>70</v>
      </c>
      <c r="W14" s="3" t="s">
        <v>70</v>
      </c>
      <c r="X14" s="3" t="s">
        <v>70</v>
      </c>
      <c r="Y14" s="3" t="s">
        <v>70</v>
      </c>
      <c r="Z14" s="3" t="s">
        <v>70</v>
      </c>
      <c r="AA14" s="16" t="s">
        <v>70</v>
      </c>
      <c r="AB14" s="3">
        <v>300</v>
      </c>
      <c r="AC14" s="3">
        <v>3</v>
      </c>
      <c r="AD14" s="12">
        <v>5</v>
      </c>
      <c r="AE14" s="23">
        <v>43218.903321759259</v>
      </c>
      <c r="AF14" s="1">
        <v>100.0019310704</v>
      </c>
      <c r="AG14" s="7" t="s">
        <v>65</v>
      </c>
      <c r="AH14" s="7" t="s">
        <v>66</v>
      </c>
      <c r="AI14" s="9" t="s">
        <v>91</v>
      </c>
      <c r="AJ14" s="3">
        <v>5</v>
      </c>
      <c r="AK14" s="3">
        <v>0</v>
      </c>
      <c r="AL14" s="3">
        <v>0</v>
      </c>
      <c r="AM14" s="18">
        <v>0</v>
      </c>
      <c r="AN14" s="18">
        <v>0</v>
      </c>
      <c r="AO14" s="3">
        <v>1</v>
      </c>
      <c r="AS14" s="7"/>
      <c r="AT14" s="7"/>
      <c r="AU14" s="7" t="s">
        <v>92</v>
      </c>
    </row>
    <row r="15" spans="1:50" x14ac:dyDescent="0.2">
      <c r="A15" s="7" t="s">
        <v>93</v>
      </c>
      <c r="B15" s="7" t="s">
        <v>61</v>
      </c>
      <c r="D15" s="7" t="s">
        <v>62</v>
      </c>
      <c r="E15" s="18" t="s">
        <v>54</v>
      </c>
      <c r="F15" s="18" t="s">
        <v>70</v>
      </c>
      <c r="H15" s="11" t="s">
        <v>70</v>
      </c>
      <c r="I15" s="9" t="s">
        <v>54</v>
      </c>
      <c r="J15" s="13" t="s">
        <v>70</v>
      </c>
      <c r="K15" s="9" t="s">
        <v>71</v>
      </c>
      <c r="L15" s="3" t="s">
        <v>70</v>
      </c>
      <c r="M15" s="16" t="s">
        <v>54</v>
      </c>
      <c r="O15" s="3" t="s">
        <v>70</v>
      </c>
      <c r="P15" s="3" t="s">
        <v>70</v>
      </c>
      <c r="S15" s="33" t="s">
        <v>70</v>
      </c>
      <c r="T15" s="33" t="s">
        <v>70</v>
      </c>
      <c r="U15" s="33" t="s">
        <v>70</v>
      </c>
      <c r="V15" s="3" t="s">
        <v>70</v>
      </c>
      <c r="W15" s="3" t="s">
        <v>70</v>
      </c>
      <c r="X15" s="3" t="s">
        <v>70</v>
      </c>
      <c r="Y15" s="3" t="s">
        <v>70</v>
      </c>
      <c r="Z15" s="3" t="s">
        <v>70</v>
      </c>
      <c r="AA15" s="16" t="s">
        <v>70</v>
      </c>
      <c r="AB15" s="3">
        <v>300</v>
      </c>
      <c r="AC15" s="3">
        <v>3</v>
      </c>
      <c r="AD15" s="12">
        <v>5</v>
      </c>
      <c r="AE15" s="23">
        <v>43218.98333333333</v>
      </c>
      <c r="AF15" s="1">
        <v>99.997962769400004</v>
      </c>
      <c r="AG15" s="7" t="s">
        <v>65</v>
      </c>
      <c r="AH15" s="7" t="s">
        <v>66</v>
      </c>
      <c r="AI15" s="9" t="s">
        <v>94</v>
      </c>
      <c r="AJ15" s="3">
        <v>5</v>
      </c>
      <c r="AK15" s="3">
        <v>0</v>
      </c>
      <c r="AL15" s="3">
        <v>0</v>
      </c>
      <c r="AM15" s="18">
        <v>0</v>
      </c>
      <c r="AN15" s="18">
        <v>0</v>
      </c>
      <c r="AO15" s="3">
        <v>1</v>
      </c>
      <c r="AU15" s="7" t="s">
        <v>95</v>
      </c>
    </row>
    <row r="16" spans="1:50" x14ac:dyDescent="0.2">
      <c r="A16" s="7" t="s">
        <v>96</v>
      </c>
      <c r="B16" s="7" t="s">
        <v>61</v>
      </c>
      <c r="D16" s="7" t="s">
        <v>62</v>
      </c>
      <c r="E16" s="18" t="s">
        <v>54</v>
      </c>
      <c r="F16" s="18" t="s">
        <v>70</v>
      </c>
      <c r="H16" s="11" t="s">
        <v>70</v>
      </c>
      <c r="I16" s="9" t="s">
        <v>54</v>
      </c>
      <c r="J16" s="13" t="s">
        <v>70</v>
      </c>
      <c r="K16" s="9" t="s">
        <v>71</v>
      </c>
      <c r="L16" s="3" t="s">
        <v>70</v>
      </c>
      <c r="M16" s="16" t="s">
        <v>54</v>
      </c>
      <c r="O16" s="3" t="s">
        <v>70</v>
      </c>
      <c r="P16" s="3" t="s">
        <v>70</v>
      </c>
      <c r="S16" s="33" t="s">
        <v>70</v>
      </c>
      <c r="T16" s="33" t="s">
        <v>70</v>
      </c>
      <c r="U16" s="33" t="s">
        <v>70</v>
      </c>
      <c r="V16" s="3" t="s">
        <v>70</v>
      </c>
      <c r="W16" s="3" t="s">
        <v>70</v>
      </c>
      <c r="X16" s="3" t="s">
        <v>70</v>
      </c>
      <c r="Y16" s="3" t="s">
        <v>70</v>
      </c>
      <c r="Z16" s="3" t="s">
        <v>70</v>
      </c>
      <c r="AA16" s="16" t="s">
        <v>70</v>
      </c>
      <c r="AB16" s="3">
        <v>300</v>
      </c>
      <c r="AC16" s="3">
        <v>3</v>
      </c>
      <c r="AD16" s="12">
        <v>5</v>
      </c>
      <c r="AE16" s="23">
        <v>43219.06322916667</v>
      </c>
      <c r="AF16" s="1">
        <v>100.00439105279899</v>
      </c>
      <c r="AG16" s="7" t="s">
        <v>65</v>
      </c>
      <c r="AH16" s="7" t="s">
        <v>66</v>
      </c>
      <c r="AI16" s="9" t="s">
        <v>98</v>
      </c>
      <c r="AJ16" s="3">
        <v>5</v>
      </c>
      <c r="AK16" s="3">
        <v>0</v>
      </c>
      <c r="AL16" s="3">
        <v>0</v>
      </c>
      <c r="AM16" s="18">
        <v>0</v>
      </c>
      <c r="AN16" s="18">
        <v>0</v>
      </c>
      <c r="AO16" s="3">
        <v>1</v>
      </c>
      <c r="AU16" s="7" t="s">
        <v>99</v>
      </c>
    </row>
    <row r="17" spans="1:47" x14ac:dyDescent="0.2">
      <c r="A17" s="7" t="s">
        <v>100</v>
      </c>
      <c r="B17" s="7" t="s">
        <v>61</v>
      </c>
      <c r="D17" s="7" t="s">
        <v>62</v>
      </c>
      <c r="E17" s="18" t="s">
        <v>54</v>
      </c>
      <c r="F17" s="18" t="s">
        <v>70</v>
      </c>
      <c r="H17" s="11" t="s">
        <v>70</v>
      </c>
      <c r="I17" s="9" t="s">
        <v>54</v>
      </c>
      <c r="J17" s="13" t="s">
        <v>70</v>
      </c>
      <c r="K17" s="9" t="s">
        <v>71</v>
      </c>
      <c r="L17" s="3" t="s">
        <v>70</v>
      </c>
      <c r="M17" s="16" t="s">
        <v>54</v>
      </c>
      <c r="O17" s="3" t="s">
        <v>70</v>
      </c>
      <c r="P17" s="3" t="s">
        <v>70</v>
      </c>
      <c r="S17" s="33" t="s">
        <v>70</v>
      </c>
      <c r="T17" s="33" t="s">
        <v>70</v>
      </c>
      <c r="U17" s="33" t="s">
        <v>70</v>
      </c>
      <c r="V17" s="3" t="s">
        <v>70</v>
      </c>
      <c r="W17" s="3" t="s">
        <v>70</v>
      </c>
      <c r="X17" s="3" t="s">
        <v>70</v>
      </c>
      <c r="Y17" s="3" t="s">
        <v>70</v>
      </c>
      <c r="Z17" s="3" t="s">
        <v>70</v>
      </c>
      <c r="AA17" s="16" t="s">
        <v>70</v>
      </c>
      <c r="AB17" s="3">
        <v>300</v>
      </c>
      <c r="AC17" s="3">
        <v>3</v>
      </c>
      <c r="AD17" s="12">
        <v>5</v>
      </c>
      <c r="AE17" s="23">
        <v>43219.143136574072</v>
      </c>
      <c r="AF17" s="1">
        <v>100.0058672335</v>
      </c>
      <c r="AG17" s="7" t="s">
        <v>65</v>
      </c>
      <c r="AH17" s="7" t="s">
        <v>66</v>
      </c>
      <c r="AI17" s="9" t="s">
        <v>101</v>
      </c>
      <c r="AJ17" s="3">
        <v>5</v>
      </c>
      <c r="AK17" s="3">
        <v>0</v>
      </c>
      <c r="AL17" s="3">
        <v>0</v>
      </c>
      <c r="AM17" s="18">
        <v>0</v>
      </c>
      <c r="AN17" s="18">
        <v>0</v>
      </c>
      <c r="AO17" s="3">
        <v>1</v>
      </c>
      <c r="AU17" s="7" t="s">
        <v>102</v>
      </c>
    </row>
    <row r="18" spans="1:47" x14ac:dyDescent="0.2">
      <c r="A18" s="7" t="s">
        <v>103</v>
      </c>
      <c r="B18" s="7" t="s">
        <v>61</v>
      </c>
      <c r="D18" s="7" t="s">
        <v>62</v>
      </c>
      <c r="E18" s="18" t="s">
        <v>54</v>
      </c>
      <c r="F18" s="18" t="s">
        <v>70</v>
      </c>
      <c r="H18" s="11" t="s">
        <v>70</v>
      </c>
      <c r="I18" s="9" t="s">
        <v>54</v>
      </c>
      <c r="J18" s="13" t="s">
        <v>70</v>
      </c>
      <c r="K18" s="9" t="s">
        <v>71</v>
      </c>
      <c r="L18" s="3" t="s">
        <v>70</v>
      </c>
      <c r="M18" s="16" t="s">
        <v>54</v>
      </c>
      <c r="O18" s="3" t="s">
        <v>70</v>
      </c>
      <c r="P18" s="3" t="s">
        <v>70</v>
      </c>
      <c r="S18" s="33" t="s">
        <v>70</v>
      </c>
      <c r="T18" s="33" t="s">
        <v>70</v>
      </c>
      <c r="U18" s="33" t="s">
        <v>70</v>
      </c>
      <c r="V18" s="3" t="s">
        <v>70</v>
      </c>
      <c r="W18" s="3" t="s">
        <v>70</v>
      </c>
      <c r="X18" s="3" t="s">
        <v>70</v>
      </c>
      <c r="Y18" s="3" t="s">
        <v>70</v>
      </c>
      <c r="Z18" s="3" t="s">
        <v>70</v>
      </c>
      <c r="AA18" s="16" t="s">
        <v>70</v>
      </c>
      <c r="AB18" s="3">
        <v>300</v>
      </c>
      <c r="AC18" s="3">
        <v>3</v>
      </c>
      <c r="AD18" s="12">
        <v>5</v>
      </c>
      <c r="AE18" s="23">
        <v>43219.223078703704</v>
      </c>
      <c r="AF18" s="1">
        <v>100.00447590420001</v>
      </c>
      <c r="AG18" s="7" t="s">
        <v>65</v>
      </c>
      <c r="AH18" s="7" t="s">
        <v>66</v>
      </c>
      <c r="AI18" s="9" t="s">
        <v>104</v>
      </c>
      <c r="AJ18" s="3">
        <v>5</v>
      </c>
      <c r="AK18" s="3">
        <v>0</v>
      </c>
      <c r="AL18" s="3">
        <v>0</v>
      </c>
      <c r="AM18" s="18">
        <v>0</v>
      </c>
      <c r="AN18" s="18">
        <v>0</v>
      </c>
      <c r="AO18" s="3">
        <v>1</v>
      </c>
      <c r="AU18" s="7" t="s">
        <v>105</v>
      </c>
    </row>
    <row r="19" spans="1:47" x14ac:dyDescent="0.2">
      <c r="A19" s="7" t="s">
        <v>106</v>
      </c>
      <c r="B19" s="7" t="s">
        <v>61</v>
      </c>
      <c r="D19" s="7" t="s">
        <v>62</v>
      </c>
      <c r="E19" s="18" t="s">
        <v>54</v>
      </c>
      <c r="F19" s="18" t="s">
        <v>70</v>
      </c>
      <c r="H19" s="11" t="s">
        <v>70</v>
      </c>
      <c r="I19" s="9" t="s">
        <v>54</v>
      </c>
      <c r="J19" s="13" t="s">
        <v>70</v>
      </c>
      <c r="K19" s="9" t="s">
        <v>71</v>
      </c>
      <c r="L19" s="3" t="s">
        <v>70</v>
      </c>
      <c r="M19" s="16" t="s">
        <v>54</v>
      </c>
      <c r="O19" s="3" t="s">
        <v>70</v>
      </c>
      <c r="P19" s="3" t="s">
        <v>70</v>
      </c>
      <c r="S19" s="33" t="s">
        <v>70</v>
      </c>
      <c r="T19" s="33" t="s">
        <v>70</v>
      </c>
      <c r="U19" s="33" t="s">
        <v>70</v>
      </c>
      <c r="V19" s="3" t="s">
        <v>70</v>
      </c>
      <c r="W19" s="3" t="s">
        <v>70</v>
      </c>
      <c r="X19" s="3" t="s">
        <v>70</v>
      </c>
      <c r="Y19" s="3" t="s">
        <v>70</v>
      </c>
      <c r="Z19" s="3" t="s">
        <v>70</v>
      </c>
      <c r="AA19" s="16" t="s">
        <v>70</v>
      </c>
      <c r="AB19" s="3">
        <v>300</v>
      </c>
      <c r="AC19" s="3">
        <v>3</v>
      </c>
      <c r="AD19" s="12">
        <v>5</v>
      </c>
      <c r="AE19" s="23">
        <v>43219.303020833337</v>
      </c>
      <c r="AF19" s="1">
        <v>100.0098959189</v>
      </c>
      <c r="AG19" s="7" t="s">
        <v>65</v>
      </c>
      <c r="AH19" s="7" t="s">
        <v>66</v>
      </c>
      <c r="AI19" s="9" t="s">
        <v>107</v>
      </c>
      <c r="AJ19" s="3">
        <v>5</v>
      </c>
      <c r="AK19" s="3">
        <v>0</v>
      </c>
      <c r="AL19" s="3">
        <v>0</v>
      </c>
      <c r="AM19" s="18">
        <v>0</v>
      </c>
      <c r="AN19" s="18">
        <v>0</v>
      </c>
      <c r="AO19" s="3">
        <v>1</v>
      </c>
      <c r="AU19" s="7" t="s">
        <v>108</v>
      </c>
    </row>
    <row r="20" spans="1:47" x14ac:dyDescent="0.2">
      <c r="A20" s="7" t="s">
        <v>109</v>
      </c>
      <c r="B20" s="7" t="s">
        <v>61</v>
      </c>
      <c r="D20" s="7" t="s">
        <v>62</v>
      </c>
      <c r="E20" s="18" t="s">
        <v>54</v>
      </c>
      <c r="F20" s="18" t="s">
        <v>70</v>
      </c>
      <c r="H20" s="11" t="s">
        <v>70</v>
      </c>
      <c r="I20" s="9" t="s">
        <v>54</v>
      </c>
      <c r="J20" s="13" t="s">
        <v>70</v>
      </c>
      <c r="K20" s="9" t="s">
        <v>71</v>
      </c>
      <c r="L20" s="3" t="s">
        <v>70</v>
      </c>
      <c r="M20" s="16" t="s">
        <v>54</v>
      </c>
      <c r="O20" s="3" t="s">
        <v>70</v>
      </c>
      <c r="P20" s="3" t="s">
        <v>70</v>
      </c>
      <c r="S20" s="33" t="s">
        <v>70</v>
      </c>
      <c r="T20" s="33" t="s">
        <v>70</v>
      </c>
      <c r="U20" s="3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16" t="s">
        <v>70</v>
      </c>
      <c r="AB20" s="3">
        <v>300</v>
      </c>
      <c r="AC20" s="3">
        <v>3</v>
      </c>
      <c r="AD20" s="12">
        <v>5</v>
      </c>
      <c r="AE20" s="23">
        <v>43219.382951388892</v>
      </c>
      <c r="AF20" s="1">
        <v>100.0033074027</v>
      </c>
      <c r="AG20" s="7" t="s">
        <v>65</v>
      </c>
      <c r="AH20" s="7" t="s">
        <v>66</v>
      </c>
      <c r="AI20" s="9" t="s">
        <v>110</v>
      </c>
      <c r="AJ20" s="3">
        <v>5</v>
      </c>
      <c r="AK20" s="3">
        <v>0</v>
      </c>
      <c r="AL20" s="3">
        <v>0</v>
      </c>
      <c r="AM20" s="18">
        <v>0</v>
      </c>
      <c r="AN20" s="18">
        <v>0</v>
      </c>
      <c r="AO20" s="3">
        <v>1</v>
      </c>
      <c r="AU20" s="7" t="s">
        <v>111</v>
      </c>
    </row>
    <row r="21" spans="1:47" x14ac:dyDescent="0.2">
      <c r="A21" s="7" t="s">
        <v>112</v>
      </c>
      <c r="B21" s="7" t="s">
        <v>61</v>
      </c>
      <c r="D21" s="7" t="s">
        <v>62</v>
      </c>
      <c r="E21" s="18" t="s">
        <v>54</v>
      </c>
      <c r="F21" s="18" t="s">
        <v>70</v>
      </c>
      <c r="H21" s="11" t="s">
        <v>70</v>
      </c>
      <c r="I21" s="9" t="s">
        <v>54</v>
      </c>
      <c r="J21" s="13" t="s">
        <v>70</v>
      </c>
      <c r="K21" s="9" t="s">
        <v>71</v>
      </c>
      <c r="L21" s="3" t="s">
        <v>70</v>
      </c>
      <c r="M21" s="16" t="s">
        <v>54</v>
      </c>
      <c r="O21" s="3" t="s">
        <v>70</v>
      </c>
      <c r="P21" s="3" t="s">
        <v>70</v>
      </c>
      <c r="S21" s="33" t="s">
        <v>70</v>
      </c>
      <c r="T21" s="33" t="s">
        <v>70</v>
      </c>
      <c r="U21" s="33" t="s">
        <v>70</v>
      </c>
      <c r="V21" s="3" t="s">
        <v>70</v>
      </c>
      <c r="W21" s="3" t="s">
        <v>70</v>
      </c>
      <c r="X21" s="3" t="s">
        <v>70</v>
      </c>
      <c r="Y21" s="3" t="s">
        <v>70</v>
      </c>
      <c r="Z21" s="3" t="s">
        <v>70</v>
      </c>
      <c r="AA21" s="16" t="s">
        <v>70</v>
      </c>
      <c r="AB21" s="3">
        <v>300</v>
      </c>
      <c r="AC21" s="3">
        <v>3</v>
      </c>
      <c r="AD21" s="12">
        <v>5</v>
      </c>
      <c r="AE21" s="23">
        <v>43219.462916666664</v>
      </c>
      <c r="AF21" s="1">
        <v>99.998032688199899</v>
      </c>
      <c r="AG21" s="7" t="s">
        <v>65</v>
      </c>
      <c r="AH21" s="7" t="s">
        <v>66</v>
      </c>
      <c r="AI21" s="9" t="s">
        <v>113</v>
      </c>
      <c r="AJ21" s="3">
        <v>5</v>
      </c>
      <c r="AK21" s="3">
        <v>0</v>
      </c>
      <c r="AL21" s="3">
        <v>0</v>
      </c>
      <c r="AM21" s="18">
        <v>0</v>
      </c>
      <c r="AN21" s="18">
        <v>0</v>
      </c>
      <c r="AO21" s="3">
        <v>1</v>
      </c>
      <c r="AU21" s="7" t="s">
        <v>114</v>
      </c>
    </row>
    <row r="22" spans="1:47" x14ac:dyDescent="0.2">
      <c r="A22" s="7" t="s">
        <v>115</v>
      </c>
      <c r="B22" s="7" t="s">
        <v>61</v>
      </c>
      <c r="D22" s="7" t="s">
        <v>62</v>
      </c>
      <c r="E22" s="18" t="s">
        <v>54</v>
      </c>
      <c r="F22" s="18" t="s">
        <v>70</v>
      </c>
      <c r="H22" s="11" t="s">
        <v>70</v>
      </c>
      <c r="I22" s="9" t="s">
        <v>54</v>
      </c>
      <c r="J22" s="13" t="s">
        <v>70</v>
      </c>
      <c r="K22" s="9" t="s">
        <v>71</v>
      </c>
      <c r="L22" s="3" t="s">
        <v>70</v>
      </c>
      <c r="M22" s="16" t="s">
        <v>54</v>
      </c>
      <c r="O22" s="3" t="s">
        <v>70</v>
      </c>
      <c r="P22" s="3" t="s">
        <v>70</v>
      </c>
      <c r="S22" s="33" t="s">
        <v>70</v>
      </c>
      <c r="T22" s="33" t="s">
        <v>70</v>
      </c>
      <c r="U22" s="33" t="s">
        <v>70</v>
      </c>
      <c r="V22" s="3" t="s">
        <v>70</v>
      </c>
      <c r="W22" s="3" t="s">
        <v>70</v>
      </c>
      <c r="X22" s="3" t="s">
        <v>70</v>
      </c>
      <c r="Y22" s="3" t="s">
        <v>70</v>
      </c>
      <c r="Z22" s="3" t="s">
        <v>70</v>
      </c>
      <c r="AA22" s="16" t="s">
        <v>70</v>
      </c>
      <c r="AB22" s="3">
        <v>300</v>
      </c>
      <c r="AC22" s="3">
        <v>3</v>
      </c>
      <c r="AD22" s="12">
        <v>5</v>
      </c>
      <c r="AE22" s="23">
        <v>43219.542870370373</v>
      </c>
      <c r="AF22" s="1">
        <v>100.0069517005</v>
      </c>
      <c r="AG22" s="7" t="s">
        <v>65</v>
      </c>
      <c r="AH22" s="7" t="s">
        <v>66</v>
      </c>
      <c r="AI22" s="9" t="s">
        <v>117</v>
      </c>
      <c r="AJ22" s="3">
        <v>5</v>
      </c>
      <c r="AK22" s="3">
        <v>0</v>
      </c>
      <c r="AL22" s="3">
        <v>0</v>
      </c>
      <c r="AM22" s="18">
        <v>0</v>
      </c>
      <c r="AN22" s="18">
        <v>0</v>
      </c>
      <c r="AO22" s="3">
        <v>1</v>
      </c>
      <c r="AU22" s="7" t="s">
        <v>118</v>
      </c>
    </row>
    <row r="23" spans="1:47" x14ac:dyDescent="0.2">
      <c r="A23" s="7" t="s">
        <v>119</v>
      </c>
      <c r="B23" s="7" t="s">
        <v>61</v>
      </c>
      <c r="D23" s="7" t="s">
        <v>62</v>
      </c>
      <c r="E23" s="18" t="s">
        <v>54</v>
      </c>
      <c r="F23" s="18" t="s">
        <v>70</v>
      </c>
      <c r="H23" s="11" t="s">
        <v>70</v>
      </c>
      <c r="I23" s="9" t="s">
        <v>54</v>
      </c>
      <c r="J23" s="13" t="s">
        <v>70</v>
      </c>
      <c r="K23" s="9" t="s">
        <v>71</v>
      </c>
      <c r="L23" s="3" t="s">
        <v>70</v>
      </c>
      <c r="M23" s="16" t="s">
        <v>54</v>
      </c>
      <c r="O23" s="3" t="s">
        <v>70</v>
      </c>
      <c r="P23" s="3" t="s">
        <v>70</v>
      </c>
      <c r="S23" s="33" t="s">
        <v>70</v>
      </c>
      <c r="T23" s="33" t="s">
        <v>70</v>
      </c>
      <c r="U23" s="33" t="s">
        <v>70</v>
      </c>
      <c r="V23" s="3" t="s">
        <v>70</v>
      </c>
      <c r="W23" s="3" t="s">
        <v>70</v>
      </c>
      <c r="X23" s="3" t="s">
        <v>70</v>
      </c>
      <c r="Y23" s="3" t="s">
        <v>70</v>
      </c>
      <c r="Z23" s="3" t="s">
        <v>70</v>
      </c>
      <c r="AA23" s="16" t="s">
        <v>70</v>
      </c>
      <c r="AB23" s="3">
        <v>300</v>
      </c>
      <c r="AC23" s="3">
        <v>3</v>
      </c>
      <c r="AD23" s="12">
        <v>5</v>
      </c>
      <c r="AE23" s="23">
        <v>43219.622928240744</v>
      </c>
      <c r="AF23" s="1">
        <v>100.00747573380001</v>
      </c>
      <c r="AG23" s="7" t="s">
        <v>65</v>
      </c>
      <c r="AH23" s="7" t="s">
        <v>66</v>
      </c>
      <c r="AI23" s="9" t="s">
        <v>120</v>
      </c>
      <c r="AJ23" s="3">
        <v>5</v>
      </c>
      <c r="AK23" s="3">
        <v>0</v>
      </c>
      <c r="AL23" s="3">
        <v>0</v>
      </c>
      <c r="AM23" s="18">
        <v>0</v>
      </c>
      <c r="AN23" s="18">
        <v>0</v>
      </c>
      <c r="AO23" s="3">
        <v>1</v>
      </c>
      <c r="AU23" s="7" t="s">
        <v>121</v>
      </c>
    </row>
    <row r="24" spans="1:47" x14ac:dyDescent="0.2">
      <c r="A24" s="7" t="s">
        <v>122</v>
      </c>
      <c r="B24" s="7" t="s">
        <v>61</v>
      </c>
      <c r="D24" s="7" t="s">
        <v>62</v>
      </c>
      <c r="E24" s="18" t="s">
        <v>54</v>
      </c>
      <c r="F24" s="18" t="s">
        <v>70</v>
      </c>
      <c r="H24" s="11" t="s">
        <v>70</v>
      </c>
      <c r="I24" s="9" t="s">
        <v>54</v>
      </c>
      <c r="J24" s="13" t="s">
        <v>70</v>
      </c>
      <c r="K24" s="9" t="s">
        <v>71</v>
      </c>
      <c r="L24" s="3" t="s">
        <v>70</v>
      </c>
      <c r="M24" s="16" t="s">
        <v>54</v>
      </c>
      <c r="O24" s="3" t="s">
        <v>70</v>
      </c>
      <c r="P24" s="3" t="s">
        <v>70</v>
      </c>
      <c r="S24" s="33" t="s">
        <v>70</v>
      </c>
      <c r="T24" s="33" t="s">
        <v>70</v>
      </c>
      <c r="U24" s="33" t="s">
        <v>70</v>
      </c>
      <c r="V24" s="3" t="s">
        <v>70</v>
      </c>
      <c r="W24" s="3" t="s">
        <v>70</v>
      </c>
      <c r="X24" s="3" t="s">
        <v>70</v>
      </c>
      <c r="Y24" s="3" t="s">
        <v>70</v>
      </c>
      <c r="Z24" s="3" t="s">
        <v>70</v>
      </c>
      <c r="AA24" s="16" t="s">
        <v>70</v>
      </c>
      <c r="AB24" s="3">
        <v>300</v>
      </c>
      <c r="AC24" s="3">
        <v>3</v>
      </c>
      <c r="AD24" s="12">
        <v>5</v>
      </c>
      <c r="AE24" s="23">
        <v>43219.702916666669</v>
      </c>
      <c r="AF24" s="1">
        <v>100.002174352599</v>
      </c>
      <c r="AG24" s="7" t="s">
        <v>65</v>
      </c>
      <c r="AH24" s="7" t="s">
        <v>66</v>
      </c>
      <c r="AI24" s="9" t="s">
        <v>123</v>
      </c>
      <c r="AJ24" s="3">
        <v>5</v>
      </c>
      <c r="AK24" s="3">
        <v>0</v>
      </c>
      <c r="AL24" s="3">
        <v>0</v>
      </c>
      <c r="AM24" s="18">
        <v>0</v>
      </c>
      <c r="AN24" s="18">
        <v>0</v>
      </c>
      <c r="AO24" s="3">
        <v>1</v>
      </c>
      <c r="AU24" s="7" t="s">
        <v>124</v>
      </c>
    </row>
    <row r="25" spans="1:47" x14ac:dyDescent="0.2">
      <c r="A25" s="7" t="s">
        <v>125</v>
      </c>
      <c r="B25" s="7" t="s">
        <v>61</v>
      </c>
      <c r="D25" s="7" t="s">
        <v>62</v>
      </c>
      <c r="E25" s="18" t="s">
        <v>54</v>
      </c>
      <c r="F25" s="18" t="s">
        <v>70</v>
      </c>
      <c r="H25" s="11" t="s">
        <v>70</v>
      </c>
      <c r="I25" s="9" t="s">
        <v>54</v>
      </c>
      <c r="J25" s="13" t="s">
        <v>70</v>
      </c>
      <c r="K25" s="9" t="s">
        <v>71</v>
      </c>
      <c r="L25" s="3" t="s">
        <v>70</v>
      </c>
      <c r="M25" s="16" t="s">
        <v>54</v>
      </c>
      <c r="O25" s="3" t="s">
        <v>70</v>
      </c>
      <c r="P25" s="3" t="s">
        <v>70</v>
      </c>
      <c r="S25" s="33" t="s">
        <v>70</v>
      </c>
      <c r="T25" s="33" t="s">
        <v>70</v>
      </c>
      <c r="U25" s="33" t="s">
        <v>70</v>
      </c>
      <c r="V25" s="3" t="s">
        <v>70</v>
      </c>
      <c r="W25" s="3" t="s">
        <v>70</v>
      </c>
      <c r="X25" s="3" t="s">
        <v>70</v>
      </c>
      <c r="Y25" s="3" t="s">
        <v>70</v>
      </c>
      <c r="Z25" s="3" t="s">
        <v>70</v>
      </c>
      <c r="AA25" s="16" t="s">
        <v>70</v>
      </c>
      <c r="AB25" s="3">
        <v>300</v>
      </c>
      <c r="AC25" s="3">
        <v>3</v>
      </c>
      <c r="AD25" s="12">
        <v>5</v>
      </c>
      <c r="AE25" s="23">
        <v>43219.782870370371</v>
      </c>
      <c r="AF25" s="1">
        <v>99.999239485199894</v>
      </c>
      <c r="AG25" s="7" t="s">
        <v>65</v>
      </c>
      <c r="AH25" s="7" t="s">
        <v>66</v>
      </c>
      <c r="AI25" s="9" t="s">
        <v>126</v>
      </c>
      <c r="AJ25" s="3">
        <v>5</v>
      </c>
      <c r="AK25" s="3">
        <v>0</v>
      </c>
      <c r="AL25" s="3">
        <v>0</v>
      </c>
      <c r="AM25" s="18">
        <v>0</v>
      </c>
      <c r="AN25" s="18">
        <v>0</v>
      </c>
      <c r="AO25" s="3">
        <v>1</v>
      </c>
      <c r="AU25" s="7" t="s">
        <v>127</v>
      </c>
    </row>
    <row r="26" spans="1:47" x14ac:dyDescent="0.2">
      <c r="A26" s="7" t="s">
        <v>128</v>
      </c>
      <c r="B26" s="7" t="s">
        <v>61</v>
      </c>
      <c r="D26" s="7" t="s">
        <v>62</v>
      </c>
      <c r="E26" s="18" t="s">
        <v>54</v>
      </c>
      <c r="F26" s="18" t="s">
        <v>70</v>
      </c>
      <c r="H26" s="11" t="s">
        <v>70</v>
      </c>
      <c r="I26" s="9" t="s">
        <v>54</v>
      </c>
      <c r="J26" s="13" t="s">
        <v>70</v>
      </c>
      <c r="K26" s="9" t="s">
        <v>71</v>
      </c>
      <c r="L26" s="3" t="s">
        <v>70</v>
      </c>
      <c r="M26" s="16" t="s">
        <v>54</v>
      </c>
      <c r="O26" s="3" t="s">
        <v>70</v>
      </c>
      <c r="P26" s="3" t="s">
        <v>70</v>
      </c>
      <c r="S26" s="33" t="s">
        <v>70</v>
      </c>
      <c r="T26" s="33" t="s">
        <v>70</v>
      </c>
      <c r="U26" s="33" t="s">
        <v>70</v>
      </c>
      <c r="V26" s="3" t="s">
        <v>70</v>
      </c>
      <c r="W26" s="3" t="s">
        <v>70</v>
      </c>
      <c r="X26" s="3" t="s">
        <v>70</v>
      </c>
      <c r="Y26" s="3" t="s">
        <v>70</v>
      </c>
      <c r="Z26" s="3" t="s">
        <v>70</v>
      </c>
      <c r="AA26" s="16" t="s">
        <v>70</v>
      </c>
      <c r="AB26" s="3">
        <v>300</v>
      </c>
      <c r="AC26" s="3">
        <v>3</v>
      </c>
      <c r="AD26" s="12">
        <v>5</v>
      </c>
      <c r="AE26" s="23">
        <v>43219.862812500003</v>
      </c>
      <c r="AF26" s="1">
        <v>99.999413387599901</v>
      </c>
      <c r="AG26" s="7" t="s">
        <v>65</v>
      </c>
      <c r="AH26" s="7" t="s">
        <v>66</v>
      </c>
      <c r="AI26" s="9" t="s">
        <v>129</v>
      </c>
      <c r="AJ26" s="3">
        <v>5</v>
      </c>
      <c r="AK26" s="3">
        <v>0</v>
      </c>
      <c r="AL26" s="3">
        <v>0</v>
      </c>
      <c r="AM26" s="18">
        <v>0</v>
      </c>
      <c r="AN26" s="18">
        <v>0</v>
      </c>
      <c r="AO26" s="3">
        <v>1</v>
      </c>
      <c r="AU26" s="7" t="s">
        <v>130</v>
      </c>
    </row>
    <row r="27" spans="1:47" x14ac:dyDescent="0.2">
      <c r="A27" s="7" t="s">
        <v>131</v>
      </c>
      <c r="B27" s="7" t="s">
        <v>61</v>
      </c>
      <c r="D27" s="7" t="s">
        <v>62</v>
      </c>
      <c r="E27" s="18" t="s">
        <v>54</v>
      </c>
      <c r="F27" s="18" t="s">
        <v>70</v>
      </c>
      <c r="H27" s="11" t="s">
        <v>70</v>
      </c>
      <c r="I27" s="9" t="s">
        <v>54</v>
      </c>
      <c r="J27" s="13" t="s">
        <v>70</v>
      </c>
      <c r="K27" s="9" t="s">
        <v>71</v>
      </c>
      <c r="L27" s="3" t="s">
        <v>70</v>
      </c>
      <c r="M27" s="16" t="s">
        <v>54</v>
      </c>
      <c r="O27" s="3" t="s">
        <v>70</v>
      </c>
      <c r="P27" s="3" t="s">
        <v>70</v>
      </c>
      <c r="S27" s="33" t="s">
        <v>70</v>
      </c>
      <c r="T27" s="33" t="s">
        <v>70</v>
      </c>
      <c r="U27" s="33" t="s">
        <v>70</v>
      </c>
      <c r="V27" s="3" t="s">
        <v>70</v>
      </c>
      <c r="W27" s="3" t="s">
        <v>70</v>
      </c>
      <c r="X27" s="3" t="s">
        <v>70</v>
      </c>
      <c r="Y27" s="3" t="s">
        <v>70</v>
      </c>
      <c r="Z27" s="3" t="s">
        <v>70</v>
      </c>
      <c r="AA27" s="16" t="s">
        <v>70</v>
      </c>
      <c r="AB27" s="3">
        <v>300</v>
      </c>
      <c r="AC27" s="3">
        <v>3</v>
      </c>
      <c r="AD27" s="12">
        <v>5</v>
      </c>
      <c r="AE27" s="23">
        <v>43219.942789351851</v>
      </c>
      <c r="AF27" s="1">
        <v>100.0019571374</v>
      </c>
      <c r="AG27" s="7" t="s">
        <v>65</v>
      </c>
      <c r="AH27" s="7" t="s">
        <v>66</v>
      </c>
      <c r="AI27" s="9" t="s">
        <v>132</v>
      </c>
      <c r="AJ27" s="3">
        <v>5</v>
      </c>
      <c r="AK27" s="3">
        <v>0</v>
      </c>
      <c r="AL27" s="3">
        <v>0</v>
      </c>
      <c r="AM27" s="18">
        <v>0</v>
      </c>
      <c r="AN27" s="18">
        <v>0</v>
      </c>
      <c r="AO27" s="3">
        <v>1</v>
      </c>
      <c r="AU27" s="7" t="s">
        <v>133</v>
      </c>
    </row>
    <row r="28" spans="1:47" x14ac:dyDescent="0.2">
      <c r="A28" s="7" t="s">
        <v>134</v>
      </c>
      <c r="B28" s="7" t="s">
        <v>61</v>
      </c>
      <c r="D28" s="7" t="s">
        <v>62</v>
      </c>
      <c r="E28" s="18" t="s">
        <v>54</v>
      </c>
      <c r="F28" s="18" t="s">
        <v>70</v>
      </c>
      <c r="H28" s="11" t="s">
        <v>70</v>
      </c>
      <c r="I28" s="9" t="s">
        <v>54</v>
      </c>
      <c r="J28" s="13" t="s">
        <v>70</v>
      </c>
      <c r="K28" s="9" t="s">
        <v>71</v>
      </c>
      <c r="L28" s="3" t="s">
        <v>70</v>
      </c>
      <c r="M28" s="16" t="s">
        <v>54</v>
      </c>
      <c r="O28" s="3" t="s">
        <v>70</v>
      </c>
      <c r="P28" s="3" t="s">
        <v>70</v>
      </c>
      <c r="S28" s="33" t="s">
        <v>70</v>
      </c>
      <c r="T28" s="33" t="s">
        <v>70</v>
      </c>
      <c r="U28" s="33" t="s">
        <v>70</v>
      </c>
      <c r="V28" s="3" t="s">
        <v>70</v>
      </c>
      <c r="W28" s="3" t="s">
        <v>70</v>
      </c>
      <c r="X28" s="3" t="s">
        <v>70</v>
      </c>
      <c r="Y28" s="3" t="s">
        <v>70</v>
      </c>
      <c r="Z28" s="3" t="s">
        <v>70</v>
      </c>
      <c r="AA28" s="16" t="s">
        <v>70</v>
      </c>
      <c r="AB28" s="3">
        <v>300</v>
      </c>
      <c r="AC28" s="3">
        <v>3</v>
      </c>
      <c r="AD28" s="12">
        <v>5</v>
      </c>
      <c r="AE28" s="23">
        <v>43220.022777777776</v>
      </c>
      <c r="AF28" s="1">
        <v>100.006843836</v>
      </c>
      <c r="AG28" s="7" t="s">
        <v>65</v>
      </c>
      <c r="AH28" s="7" t="s">
        <v>66</v>
      </c>
      <c r="AI28" s="9" t="s">
        <v>135</v>
      </c>
      <c r="AJ28" s="3">
        <v>5</v>
      </c>
      <c r="AK28" s="3">
        <v>0</v>
      </c>
      <c r="AL28" s="3">
        <v>0</v>
      </c>
      <c r="AM28" s="18">
        <v>0</v>
      </c>
      <c r="AN28" s="18">
        <v>0</v>
      </c>
      <c r="AO28" s="3">
        <v>1</v>
      </c>
      <c r="AU28" s="7" t="s">
        <v>136</v>
      </c>
    </row>
    <row r="29" spans="1:47" x14ac:dyDescent="0.2">
      <c r="A29" s="7" t="s">
        <v>137</v>
      </c>
      <c r="B29" s="7" t="s">
        <v>61</v>
      </c>
      <c r="D29" s="7" t="s">
        <v>62</v>
      </c>
      <c r="E29" s="18" t="s">
        <v>54</v>
      </c>
      <c r="F29" s="18" t="s">
        <v>70</v>
      </c>
      <c r="H29" s="11" t="s">
        <v>70</v>
      </c>
      <c r="I29" s="9" t="s">
        <v>54</v>
      </c>
      <c r="J29" s="13" t="s">
        <v>70</v>
      </c>
      <c r="K29" s="9" t="s">
        <v>71</v>
      </c>
      <c r="L29" s="3" t="s">
        <v>70</v>
      </c>
      <c r="M29" s="16" t="s">
        <v>54</v>
      </c>
      <c r="O29" s="3" t="s">
        <v>70</v>
      </c>
      <c r="P29" s="3" t="s">
        <v>70</v>
      </c>
      <c r="S29" s="33" t="s">
        <v>70</v>
      </c>
      <c r="T29" s="33" t="s">
        <v>70</v>
      </c>
      <c r="U29" s="33" t="s">
        <v>70</v>
      </c>
      <c r="V29" s="3" t="s">
        <v>70</v>
      </c>
      <c r="W29" s="3" t="s">
        <v>70</v>
      </c>
      <c r="X29" s="3" t="s">
        <v>70</v>
      </c>
      <c r="Y29" s="3" t="s">
        <v>70</v>
      </c>
      <c r="Z29" s="3" t="s">
        <v>70</v>
      </c>
      <c r="AA29" s="16" t="s">
        <v>70</v>
      </c>
      <c r="AB29" s="3">
        <v>300</v>
      </c>
      <c r="AC29" s="3">
        <v>3</v>
      </c>
      <c r="AD29" s="12">
        <v>5</v>
      </c>
      <c r="AE29" s="23">
        <v>43220.102789351855</v>
      </c>
      <c r="AF29" s="1">
        <v>100.004485070199</v>
      </c>
      <c r="AG29" s="7" t="s">
        <v>65</v>
      </c>
      <c r="AH29" s="7" t="s">
        <v>66</v>
      </c>
      <c r="AI29" s="9" t="s">
        <v>138</v>
      </c>
      <c r="AJ29" s="3">
        <v>5</v>
      </c>
      <c r="AK29" s="3">
        <v>0</v>
      </c>
      <c r="AL29" s="3">
        <v>0</v>
      </c>
      <c r="AM29" s="18">
        <v>0</v>
      </c>
      <c r="AN29" s="18">
        <v>0</v>
      </c>
      <c r="AO29" s="3">
        <v>1</v>
      </c>
      <c r="AU29" s="7" t="s">
        <v>139</v>
      </c>
    </row>
    <row r="30" spans="1:47" x14ac:dyDescent="0.2">
      <c r="A30" s="7" t="s">
        <v>140</v>
      </c>
      <c r="B30" s="7" t="s">
        <v>61</v>
      </c>
      <c r="D30" s="7" t="s">
        <v>62</v>
      </c>
      <c r="E30" s="18" t="s">
        <v>54</v>
      </c>
      <c r="F30" s="18" t="s">
        <v>70</v>
      </c>
      <c r="H30" s="11" t="s">
        <v>70</v>
      </c>
      <c r="I30" s="9" t="s">
        <v>54</v>
      </c>
      <c r="J30" s="13" t="s">
        <v>70</v>
      </c>
      <c r="K30" s="9" t="s">
        <v>71</v>
      </c>
      <c r="L30" s="3" t="s">
        <v>70</v>
      </c>
      <c r="M30" s="16" t="s">
        <v>54</v>
      </c>
      <c r="O30" s="3" t="s">
        <v>70</v>
      </c>
      <c r="P30" s="3" t="s">
        <v>70</v>
      </c>
      <c r="S30" s="33" t="s">
        <v>70</v>
      </c>
      <c r="T30" s="33" t="s">
        <v>70</v>
      </c>
      <c r="U30" s="33" t="s">
        <v>70</v>
      </c>
      <c r="V30" s="3" t="s">
        <v>70</v>
      </c>
      <c r="W30" s="3" t="s">
        <v>70</v>
      </c>
      <c r="X30" s="3" t="s">
        <v>70</v>
      </c>
      <c r="Y30" s="3" t="s">
        <v>70</v>
      </c>
      <c r="Z30" s="3" t="s">
        <v>70</v>
      </c>
      <c r="AA30" s="16" t="s">
        <v>70</v>
      </c>
      <c r="AB30" s="3">
        <v>300</v>
      </c>
      <c r="AC30" s="3">
        <v>3</v>
      </c>
      <c r="AD30" s="12">
        <v>5</v>
      </c>
      <c r="AE30" s="23">
        <v>43220.182835648149</v>
      </c>
      <c r="AF30" s="1">
        <v>100.00398993490001</v>
      </c>
      <c r="AG30" s="7" t="s">
        <v>65</v>
      </c>
      <c r="AH30" s="7" t="s">
        <v>66</v>
      </c>
      <c r="AI30" s="9" t="s">
        <v>141</v>
      </c>
      <c r="AJ30" s="3">
        <v>5</v>
      </c>
      <c r="AK30" s="3">
        <v>0</v>
      </c>
      <c r="AL30" s="3">
        <v>0</v>
      </c>
      <c r="AM30" s="18">
        <v>0</v>
      </c>
      <c r="AN30" s="18">
        <v>0</v>
      </c>
      <c r="AO30" s="3">
        <v>1</v>
      </c>
      <c r="AU30" s="7" t="s">
        <v>142</v>
      </c>
    </row>
    <row r="31" spans="1:47" x14ac:dyDescent="0.2">
      <c r="A31" s="7" t="s">
        <v>143</v>
      </c>
      <c r="B31" s="7" t="s">
        <v>61</v>
      </c>
      <c r="D31" s="7" t="s">
        <v>62</v>
      </c>
      <c r="E31" s="18" t="s">
        <v>54</v>
      </c>
      <c r="F31" s="18" t="s">
        <v>70</v>
      </c>
      <c r="H31" s="11" t="s">
        <v>70</v>
      </c>
      <c r="I31" s="9" t="s">
        <v>54</v>
      </c>
      <c r="J31" s="13" t="s">
        <v>70</v>
      </c>
      <c r="K31" s="9" t="s">
        <v>71</v>
      </c>
      <c r="L31" s="3" t="s">
        <v>70</v>
      </c>
      <c r="M31" s="16" t="s">
        <v>54</v>
      </c>
      <c r="O31" s="3" t="s">
        <v>70</v>
      </c>
      <c r="P31" s="3" t="s">
        <v>70</v>
      </c>
      <c r="S31" s="33" t="s">
        <v>70</v>
      </c>
      <c r="T31" s="33" t="s">
        <v>70</v>
      </c>
      <c r="U31" s="33" t="s">
        <v>70</v>
      </c>
      <c r="V31" s="3" t="s">
        <v>70</v>
      </c>
      <c r="W31" s="3" t="s">
        <v>70</v>
      </c>
      <c r="X31" s="3" t="s">
        <v>70</v>
      </c>
      <c r="Y31" s="3" t="s">
        <v>70</v>
      </c>
      <c r="Z31" s="3" t="s">
        <v>70</v>
      </c>
      <c r="AA31" s="16" t="s">
        <v>70</v>
      </c>
      <c r="AB31" s="3">
        <v>300</v>
      </c>
      <c r="AC31" s="3">
        <v>3</v>
      </c>
      <c r="AD31" s="12">
        <v>5</v>
      </c>
      <c r="AE31" s="23">
        <v>43220.262870370374</v>
      </c>
      <c r="AF31" s="1">
        <v>100.0032401048</v>
      </c>
      <c r="AG31" s="7" t="s">
        <v>65</v>
      </c>
      <c r="AH31" s="7" t="s">
        <v>66</v>
      </c>
      <c r="AI31" s="9" t="s">
        <v>144</v>
      </c>
      <c r="AJ31" s="3">
        <v>5</v>
      </c>
      <c r="AK31" s="3">
        <v>0</v>
      </c>
      <c r="AL31" s="3">
        <v>0</v>
      </c>
      <c r="AM31" s="18">
        <v>0</v>
      </c>
      <c r="AN31" s="18">
        <v>0</v>
      </c>
      <c r="AO31" s="3">
        <v>1</v>
      </c>
      <c r="AU31" s="7" t="s">
        <v>145</v>
      </c>
    </row>
    <row r="32" spans="1:47" x14ac:dyDescent="0.2">
      <c r="A32" s="7" t="s">
        <v>146</v>
      </c>
      <c r="B32" s="7" t="s">
        <v>61</v>
      </c>
      <c r="D32" s="7" t="s">
        <v>62</v>
      </c>
      <c r="E32" s="18" t="s">
        <v>54</v>
      </c>
      <c r="F32" s="18" t="s">
        <v>70</v>
      </c>
      <c r="H32" s="11" t="s">
        <v>70</v>
      </c>
      <c r="I32" s="9" t="s">
        <v>54</v>
      </c>
      <c r="J32" s="13" t="s">
        <v>70</v>
      </c>
      <c r="K32" s="9" t="s">
        <v>71</v>
      </c>
      <c r="L32" s="3" t="s">
        <v>70</v>
      </c>
      <c r="M32" s="16" t="s">
        <v>54</v>
      </c>
      <c r="O32" s="3" t="s">
        <v>70</v>
      </c>
      <c r="P32" s="3" t="s">
        <v>70</v>
      </c>
      <c r="S32" s="33" t="s">
        <v>70</v>
      </c>
      <c r="T32" s="33" t="s">
        <v>70</v>
      </c>
      <c r="U32" s="33" t="s">
        <v>70</v>
      </c>
      <c r="V32" s="3" t="s">
        <v>70</v>
      </c>
      <c r="W32" s="3" t="s">
        <v>70</v>
      </c>
      <c r="X32" s="3" t="s">
        <v>70</v>
      </c>
      <c r="Y32" s="3" t="s">
        <v>70</v>
      </c>
      <c r="Z32" s="3" t="s">
        <v>70</v>
      </c>
      <c r="AA32" s="16" t="s">
        <v>70</v>
      </c>
      <c r="AB32" s="3">
        <v>300</v>
      </c>
      <c r="AC32" s="3">
        <v>3</v>
      </c>
      <c r="AD32" s="12">
        <v>5</v>
      </c>
      <c r="AE32" s="23">
        <v>43220.342997685184</v>
      </c>
      <c r="AF32" s="1">
        <v>100.0104123545</v>
      </c>
      <c r="AG32" s="7" t="s">
        <v>65</v>
      </c>
      <c r="AH32" s="7" t="s">
        <v>66</v>
      </c>
      <c r="AI32" s="9" t="s">
        <v>147</v>
      </c>
      <c r="AJ32" s="3">
        <v>5</v>
      </c>
      <c r="AK32" s="3">
        <v>0</v>
      </c>
      <c r="AL32" s="3">
        <v>0</v>
      </c>
      <c r="AM32" s="18">
        <v>0</v>
      </c>
      <c r="AN32" s="18">
        <v>0</v>
      </c>
      <c r="AO32" s="3">
        <v>1</v>
      </c>
      <c r="AU32" s="7" t="s">
        <v>148</v>
      </c>
    </row>
    <row r="33" spans="1:47" x14ac:dyDescent="0.2">
      <c r="A33" s="7" t="s">
        <v>149</v>
      </c>
      <c r="B33" s="7" t="s">
        <v>61</v>
      </c>
      <c r="D33" s="7" t="s">
        <v>62</v>
      </c>
      <c r="E33" s="18" t="s">
        <v>54</v>
      </c>
      <c r="F33" s="18" t="s">
        <v>70</v>
      </c>
      <c r="H33" s="11" t="s">
        <v>70</v>
      </c>
      <c r="I33" s="9" t="s">
        <v>54</v>
      </c>
      <c r="J33" s="13" t="s">
        <v>70</v>
      </c>
      <c r="K33" s="9" t="s">
        <v>71</v>
      </c>
      <c r="L33" s="3" t="s">
        <v>70</v>
      </c>
      <c r="M33" s="16" t="s">
        <v>54</v>
      </c>
      <c r="O33" s="3" t="s">
        <v>70</v>
      </c>
      <c r="P33" s="3" t="s">
        <v>70</v>
      </c>
      <c r="S33" s="33" t="s">
        <v>70</v>
      </c>
      <c r="T33" s="33" t="s">
        <v>70</v>
      </c>
      <c r="U33" s="33" t="s">
        <v>70</v>
      </c>
      <c r="V33" s="3" t="s">
        <v>70</v>
      </c>
      <c r="W33" s="3" t="s">
        <v>70</v>
      </c>
      <c r="X33" s="3" t="s">
        <v>70</v>
      </c>
      <c r="Y33" s="3" t="s">
        <v>70</v>
      </c>
      <c r="Z33" s="3" t="s">
        <v>70</v>
      </c>
      <c r="AA33" s="16" t="s">
        <v>70</v>
      </c>
      <c r="AB33" s="3">
        <v>300</v>
      </c>
      <c r="AC33" s="3">
        <v>3</v>
      </c>
      <c r="AD33" s="12">
        <v>5</v>
      </c>
      <c r="AE33" s="23">
        <v>43220.423020833332</v>
      </c>
      <c r="AF33" s="1">
        <v>100.01185256940001</v>
      </c>
      <c r="AG33" s="7" t="s">
        <v>65</v>
      </c>
      <c r="AH33" s="7" t="s">
        <v>66</v>
      </c>
      <c r="AI33" s="9" t="s">
        <v>67</v>
      </c>
      <c r="AJ33" s="3">
        <v>5</v>
      </c>
      <c r="AK33" s="3">
        <v>0</v>
      </c>
      <c r="AL33" s="3">
        <v>0</v>
      </c>
      <c r="AM33" s="18">
        <v>0</v>
      </c>
      <c r="AN33" s="18">
        <v>0</v>
      </c>
      <c r="AO33" s="3">
        <v>1</v>
      </c>
      <c r="AU33" s="7" t="s">
        <v>150</v>
      </c>
    </row>
    <row r="37" spans="1:47" x14ac:dyDescent="0.2">
      <c r="A37" s="7" t="s">
        <v>151</v>
      </c>
    </row>
    <row r="38" spans="1:47" x14ac:dyDescent="0.2">
      <c r="A38" s="7" t="s">
        <v>152</v>
      </c>
      <c r="C38" s="7" t="s">
        <v>153</v>
      </c>
      <c r="E38" s="18" t="s">
        <v>154</v>
      </c>
    </row>
    <row r="39" spans="1:47" x14ac:dyDescent="0.2">
      <c r="A39" s="7" t="s">
        <v>155</v>
      </c>
      <c r="E39" s="18" t="s">
        <v>156</v>
      </c>
    </row>
    <row r="40" spans="1:47" x14ac:dyDescent="0.2">
      <c r="A40" s="7" t="s">
        <v>49</v>
      </c>
    </row>
    <row r="41" spans="1:47" x14ac:dyDescent="0.2">
      <c r="A41" s="7" t="s">
        <v>49</v>
      </c>
    </row>
  </sheetData>
  <printOptions gridLinesSet="0"/>
  <pageMargins left="0.75" right="0.75" top="1" bottom="1" header="0.5" footer="0.5"/>
  <pageSetup orientation="landscape" r:id="rId1"/>
  <headerFooter alignWithMargins="0">
    <oddHeader>&amp;LLong Component Summary&amp;R&amp;D &amp;T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curated peak areas</vt:lpstr>
      <vt:lpstr>curated + uncurated peaks</vt:lpstr>
      <vt:lpstr>curated + uncurated transpose</vt:lpstr>
      <vt:lpstr>working Summary</vt:lpstr>
      <vt:lpstr>method (uncurated) peaks</vt:lpstr>
      <vt:lpstr>transpose</vt:lpstr>
      <vt:lpstr>FucoxanthinTW</vt:lpstr>
      <vt:lpstr>MGDG(32_6)TW</vt:lpstr>
      <vt:lpstr>new_Dt_TW</vt:lpstr>
      <vt:lpstr>new_PC_36_8_TW</vt:lpstr>
      <vt:lpstr>new_MGDG_34_7_TW</vt:lpstr>
      <vt:lpstr>PC(38_9)TW</vt:lpstr>
      <vt:lpstr>new_PC_32_4_TW</vt:lpstr>
      <vt:lpstr>DGDG(36_7)TW</vt:lpstr>
      <vt:lpstr>new_MGDG_32_5_TW</vt:lpstr>
      <vt:lpstr>PC(34_5)TW_left</vt:lpstr>
      <vt:lpstr>MGDG(36_8)TW</vt:lpstr>
      <vt:lpstr>PC(40_10)TW</vt:lpstr>
      <vt:lpstr>new_PC_38_8_TW</vt:lpstr>
      <vt:lpstr>PC(36_6)TW</vt:lpstr>
      <vt:lpstr>PC(42_11)TW</vt:lpstr>
      <vt:lpstr>PC_38_7_TW_left</vt:lpstr>
      <vt:lpstr>new_PC_32_2_TW</vt:lpstr>
      <vt:lpstr>new_PC_34_4_TW</vt:lpstr>
      <vt:lpstr>new_PC_36_5_TW</vt:lpstr>
      <vt:lpstr>PC(38_6)TW</vt:lpstr>
      <vt:lpstr>new_PC_32_1_TW</vt:lpstr>
      <vt:lpstr>new_SQDG_28_0_TW</vt:lpstr>
      <vt:lpstr>new_MGDG_32_1_TW</vt:lpstr>
      <vt:lpstr>PC(32_0)STD</vt:lpstr>
      <vt:lpstr>SQDG(32_2)TW</vt:lpstr>
      <vt:lpstr>PE(32_0)STD</vt:lpstr>
      <vt:lpstr>new_DAG_30_1_TW</vt:lpstr>
      <vt:lpstr>new_PG_36_6_TW</vt:lpstr>
      <vt:lpstr>new_DAG_32_2_TW</vt:lpstr>
      <vt:lpstr>new_PG_32_1_TW</vt:lpstr>
      <vt:lpstr>MGDG(34_0)STD</vt:lpstr>
      <vt:lpstr>PG(32_0)STD</vt:lpstr>
      <vt:lpstr>MGDG(36_0)STD</vt:lpstr>
      <vt:lpstr>DNPPESTD</vt:lpstr>
      <vt:lpstr>Pheophytin_a_TW</vt:lpstr>
      <vt:lpstr>TAG(14_0d5)3STD</vt:lpstr>
      <vt:lpstr>new_TAG_46_2_TW</vt:lpstr>
      <vt:lpstr>new_TAG_48_3_TW</vt:lpstr>
      <vt:lpstr>new_TAG_46_1_TW</vt:lpstr>
      <vt:lpstr>TAG(48_2)TW</vt:lpstr>
      <vt:lpstr>TAG(48_1)TW</vt:lpstr>
      <vt:lpstr>Component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Q-Exactive</dc:creator>
  <cp:lastModifiedBy>Helen Fredricks</cp:lastModifiedBy>
  <cp:lastPrinted>2002-06-06T18:50:26Z</cp:lastPrinted>
  <dcterms:created xsi:type="dcterms:W3CDTF">1996-05-10T03:43:24Z</dcterms:created>
  <dcterms:modified xsi:type="dcterms:W3CDTF">2021-07-30T13:12:49Z</dcterms:modified>
</cp:coreProperties>
</file>